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<sst xmlns="http://schemas.openxmlformats.org/spreadsheetml/2006/main" count="368" uniqueCount="196">
  <si>
    <t>附件</t>
  </si>
  <si>
    <t>乐山高新区2025年公开招聘社区专职工作者面试成绩、总成绩排名及进入体检人员名单</t>
  </si>
  <si>
    <t>序号</t>
  </si>
  <si>
    <t>考生姓名</t>
  </si>
  <si>
    <t>准考证号</t>
  </si>
  <si>
    <t>报考岗位</t>
  </si>
  <si>
    <t>笔试成绩</t>
  </si>
  <si>
    <t>笔试折合</t>
  </si>
  <si>
    <t>加分</t>
  </si>
  <si>
    <t>面试成绩</t>
  </si>
  <si>
    <t>面试折合</t>
  </si>
  <si>
    <t>考试总成绩</t>
  </si>
  <si>
    <t>排名</t>
  </si>
  <si>
    <t>是否进入体检</t>
  </si>
  <si>
    <t>备注</t>
  </si>
  <si>
    <t>张洇豪</t>
  </si>
  <si>
    <t>2025061500110</t>
  </si>
  <si>
    <t>社区专职工作者1</t>
  </si>
  <si>
    <t>是</t>
  </si>
  <si>
    <t>王田宇</t>
  </si>
  <si>
    <t>2025061500123</t>
  </si>
  <si>
    <t>何尽心</t>
  </si>
  <si>
    <t>2025061500201</t>
  </si>
  <si>
    <t>彭仁杰</t>
  </si>
  <si>
    <t>2025061500120</t>
  </si>
  <si>
    <t>童皓</t>
  </si>
  <si>
    <t>2025061500102</t>
  </si>
  <si>
    <t>冯子伦</t>
  </si>
  <si>
    <t>2025061500107</t>
  </si>
  <si>
    <t>张峻林</t>
  </si>
  <si>
    <t>2025061500105</t>
  </si>
  <si>
    <t>王博</t>
  </si>
  <si>
    <t>2025061500129</t>
  </si>
  <si>
    <t>杜宇</t>
  </si>
  <si>
    <t>2025061500204</t>
  </si>
  <si>
    <t>否</t>
  </si>
  <si>
    <t>贺一航</t>
  </si>
  <si>
    <t>2025061500121</t>
  </si>
  <si>
    <t>王体康</t>
  </si>
  <si>
    <t>2025061500126</t>
  </si>
  <si>
    <t>唐瑞</t>
  </si>
  <si>
    <t>2025061500128</t>
  </si>
  <si>
    <t>李尚平</t>
  </si>
  <si>
    <t>2025061500117</t>
  </si>
  <si>
    <t>赵言</t>
  </si>
  <si>
    <t>2025061500119</t>
  </si>
  <si>
    <t>阿都子批</t>
  </si>
  <si>
    <t>2025061500101</t>
  </si>
  <si>
    <t>陈嘉乐</t>
  </si>
  <si>
    <t>2025061500104</t>
  </si>
  <si>
    <t>张羽</t>
  </si>
  <si>
    <t>2025061500127</t>
  </si>
  <si>
    <t>王茂强</t>
  </si>
  <si>
    <t>2025061500113</t>
  </si>
  <si>
    <t>张纳</t>
  </si>
  <si>
    <t>2025061500114</t>
  </si>
  <si>
    <t>张轩</t>
  </si>
  <si>
    <t>2025061500206</t>
  </si>
  <si>
    <t>孟江昊</t>
  </si>
  <si>
    <t>2025061500313</t>
  </si>
  <si>
    <t>社区专职工作者2</t>
  </si>
  <si>
    <t>郑峻涛</t>
  </si>
  <si>
    <t>2025061500305</t>
  </si>
  <si>
    <t>吴自强</t>
  </si>
  <si>
    <t>2025061500216</t>
  </si>
  <si>
    <t>杨彤川</t>
  </si>
  <si>
    <t>2025061500210</t>
  </si>
  <si>
    <t>张玉鑫</t>
  </si>
  <si>
    <t>2025061500225</t>
  </si>
  <si>
    <t>唐茄程</t>
  </si>
  <si>
    <t>2025061500217</t>
  </si>
  <si>
    <t>龚志</t>
  </si>
  <si>
    <t>2025061500227</t>
  </si>
  <si>
    <t>阳青林</t>
  </si>
  <si>
    <t>2025061500314</t>
  </si>
  <si>
    <t>蒋伟</t>
  </si>
  <si>
    <t>2025061500221</t>
  </si>
  <si>
    <t>袁新坤</t>
  </si>
  <si>
    <t>2025061500310</t>
  </si>
  <si>
    <t>刘雨阳</t>
  </si>
  <si>
    <t>2025061500218</t>
  </si>
  <si>
    <t>任瑞翔</t>
  </si>
  <si>
    <t>2025061500307</t>
  </si>
  <si>
    <t>梁志超</t>
  </si>
  <si>
    <t>2025061500223</t>
  </si>
  <si>
    <t>张超</t>
  </si>
  <si>
    <t>2025061500309</t>
  </si>
  <si>
    <t>李嘉豪</t>
  </si>
  <si>
    <t>2025061500304</t>
  </si>
  <si>
    <t>朱锦业</t>
  </si>
  <si>
    <t>2025061500215</t>
  </si>
  <si>
    <t>张锐川</t>
  </si>
  <si>
    <t>2025061500219</t>
  </si>
  <si>
    <t>赵俊飞</t>
  </si>
  <si>
    <t>2025061500212</t>
  </si>
  <si>
    <t>陈波</t>
  </si>
  <si>
    <t>2025061500315</t>
  </si>
  <si>
    <t>张琨</t>
  </si>
  <si>
    <t>2025061500222</t>
  </si>
  <si>
    <t>张敏睿</t>
  </si>
  <si>
    <t>2025061500211</t>
  </si>
  <si>
    <t>缺考</t>
  </si>
  <si>
    <t>/</t>
  </si>
  <si>
    <t>陈梦杰</t>
  </si>
  <si>
    <t>2025061500312</t>
  </si>
  <si>
    <t>放弃</t>
  </si>
  <si>
    <t>卢飞羽</t>
  </si>
  <si>
    <t>2025061500320</t>
  </si>
  <si>
    <t>社区专职工作者3</t>
  </si>
  <si>
    <t>朱静莹</t>
  </si>
  <si>
    <t>2025061500526</t>
  </si>
  <si>
    <t>宋婷茹</t>
  </si>
  <si>
    <t>2025061500506</t>
  </si>
  <si>
    <t>唐思瑶</t>
  </si>
  <si>
    <t>2025061500417</t>
  </si>
  <si>
    <t>杜雨晨</t>
  </si>
  <si>
    <t>2025061500318</t>
  </si>
  <si>
    <t>季雷</t>
  </si>
  <si>
    <t>2025061500330</t>
  </si>
  <si>
    <t>施群丽</t>
  </si>
  <si>
    <t>2025061500520</t>
  </si>
  <si>
    <t>汪雅珂</t>
  </si>
  <si>
    <t>2025061500418</t>
  </si>
  <si>
    <t>孙豫瑞</t>
  </si>
  <si>
    <t>2025061500530</t>
  </si>
  <si>
    <t>程婧玙</t>
  </si>
  <si>
    <t>2025061500422</t>
  </si>
  <si>
    <t>万梦茵</t>
  </si>
  <si>
    <t>2025061500510</t>
  </si>
  <si>
    <t>杜碧霞</t>
  </si>
  <si>
    <t>2025061500620</t>
  </si>
  <si>
    <t>廖绍帆</t>
  </si>
  <si>
    <t>2025061500607</t>
  </si>
  <si>
    <t>王佳莉</t>
  </si>
  <si>
    <t>2025061500504</t>
  </si>
  <si>
    <t>李红英</t>
  </si>
  <si>
    <t>2025061500328</t>
  </si>
  <si>
    <t>汪晓霞</t>
  </si>
  <si>
    <t>2025061500619</t>
  </si>
  <si>
    <t>曾梁梁</t>
  </si>
  <si>
    <t>2025061500429</t>
  </si>
  <si>
    <t>余凤霞</t>
  </si>
  <si>
    <t>2025061500316</t>
  </si>
  <si>
    <t>彭珊</t>
  </si>
  <si>
    <t>2025061500601</t>
  </si>
  <si>
    <t>张怡</t>
  </si>
  <si>
    <t>2025061500611</t>
  </si>
  <si>
    <t>周敏</t>
  </si>
  <si>
    <t>2025061500521</t>
  </si>
  <si>
    <t>何丹</t>
  </si>
  <si>
    <t>2025061500701</t>
  </si>
  <si>
    <t>唐琴</t>
  </si>
  <si>
    <t>2025061500325</t>
  </si>
  <si>
    <t>李婷</t>
  </si>
  <si>
    <t>2025061501006</t>
  </si>
  <si>
    <t>社区专职工作者4</t>
  </si>
  <si>
    <t>黎怡红</t>
  </si>
  <si>
    <t>2025061500829</t>
  </si>
  <si>
    <t>刘艾誉</t>
  </si>
  <si>
    <t>2025061500807</t>
  </si>
  <si>
    <t>龙艳丽</t>
  </si>
  <si>
    <t>2025061500822</t>
  </si>
  <si>
    <t>周文霞</t>
  </si>
  <si>
    <t>2025061500902</t>
  </si>
  <si>
    <t>王瑜</t>
  </si>
  <si>
    <t>2025061500814</t>
  </si>
  <si>
    <t>郭毓</t>
  </si>
  <si>
    <t>2025061500903</t>
  </si>
  <si>
    <t>代玉</t>
  </si>
  <si>
    <t>2025061501018</t>
  </si>
  <si>
    <t>张莉娟</t>
  </si>
  <si>
    <t>2025061500718</t>
  </si>
  <si>
    <t>吴小敏</t>
  </si>
  <si>
    <t>2025061500818</t>
  </si>
  <si>
    <t>代汶佑</t>
  </si>
  <si>
    <t>2025061501007</t>
  </si>
  <si>
    <t>杨聃聆</t>
  </si>
  <si>
    <t>2025061501004</t>
  </si>
  <si>
    <t>刘霞</t>
  </si>
  <si>
    <t>2025061500909</t>
  </si>
  <si>
    <t>李玉莹</t>
  </si>
  <si>
    <t>2025061500901</t>
  </si>
  <si>
    <t>吉赫欣莉</t>
  </si>
  <si>
    <t>2025061500728</t>
  </si>
  <si>
    <t>王妍婷</t>
  </si>
  <si>
    <t>2025061501017</t>
  </si>
  <si>
    <t>沈惠</t>
  </si>
  <si>
    <t>2025061500919</t>
  </si>
  <si>
    <t>朱静</t>
  </si>
  <si>
    <t>2025061500912</t>
  </si>
  <si>
    <t>宋思勤</t>
  </si>
  <si>
    <t>2025061500828</t>
  </si>
  <si>
    <t>田媛</t>
  </si>
  <si>
    <t>2025061500801</t>
  </si>
  <si>
    <t>杨肖</t>
  </si>
  <si>
    <t>2025061500726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</si>
</sst>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"/>
    </font>
    <font>
      <sz val="12"/>
      <name val="宋体"/>
      <charset val="1"/>
    </font>
    <font>
      <sz val="16"/>
      <color theme="1"/>
      <name val="宋体"/>
      <charset val="1"/>
    </font>
    <font>
      <sz val="16"/>
      <name val="宋体"/>
      <charset val="1"/>
    </font>
    <font>
      <sz val="12"/>
      <name val="宋体"/>
      <charset val="0"/>
    </font>
    <font>
      <sz val="12"/>
      <color rgb="FFFF0000"/>
      <name val="宋体"/>
      <charset val="1"/>
    </font>
    <font>
      <sz val="12"/>
      <color rgb="FFFF0000"/>
      <name val="宋体"/>
      <charset val="0"/>
    </font>
    <font>
      <sz val="11"/>
      <color rgb="FFFF0000"/>
      <name val="宋体"/>
      <charset val="1"/>
    </font>
    <font>
      <sz val="12"/>
      <color theme="1"/>
      <name val="宋体"/>
      <charset val="0"/>
    </font>
    <font>
      <sz val="11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tabSelected="1" topLeftCell="A3" workbookViewId="0">
      <selection activeCell="A29" sqref="$A29:$XFD29"/>
    </sheetView>
  </sheetViews>
  <sheetFormatPr defaultColWidth="9" defaultRowHeight="13.5"/>
  <cols>
    <col min="1" max="1" width="6.25" style="3" customWidth="1"/>
    <col min="2" max="2" width="10.75" customWidth="1"/>
    <col min="3" max="3" width="18.25" style="4" customWidth="1"/>
    <col min="4" max="4" width="19" style="4" customWidth="1"/>
    <col min="5" max="5" width="10.125" customWidth="1"/>
    <col min="6" max="6" width="10" customWidth="1"/>
    <col min="8" max="8" width="11.25" style="5" customWidth="1"/>
    <col min="9" max="9" width="11.375" style="5" customWidth="1"/>
    <col min="10" max="10" width="13" style="5" customWidth="1"/>
  </cols>
  <sheetData>
    <row r="1" ht="22" customHeight="1" spans="1:13">
      <c r="A1" s="6" t="s">
        <v>0</v>
      </c>
      <c r="B1" s="7"/>
      <c r="C1" s="8"/>
      <c r="D1" s="8"/>
      <c r="E1" s="7"/>
      <c r="F1" s="7"/>
      <c r="G1" s="7"/>
      <c r="H1" s="9"/>
      <c r="I1" s="9"/>
      <c r="J1" s="9"/>
      <c r="K1" s="7"/>
      <c r="L1" s="7"/>
      <c r="M1" s="7"/>
    </row>
    <row r="2" ht="43" customHeight="1" spans="1:13">
      <c r="A2" s="10" t="s">
        <v>1</v>
      </c>
      <c r="B2" s="11"/>
      <c r="C2" s="11"/>
      <c r="D2" s="11"/>
      <c r="E2" s="11"/>
      <c r="F2" s="11"/>
      <c r="G2" s="11"/>
      <c r="H2" s="12"/>
      <c r="I2" s="12"/>
      <c r="J2" s="12"/>
      <c r="K2" s="11"/>
      <c r="L2" s="11"/>
      <c r="M2" s="11"/>
    </row>
    <row r="3" ht="28.5" spans="1:13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7" t="s">
        <v>7</v>
      </c>
      <c r="G3" s="18" t="s">
        <v>8</v>
      </c>
      <c r="H3" s="19" t="s">
        <v>9</v>
      </c>
      <c r="I3" s="19" t="s">
        <v>10</v>
      </c>
      <c r="J3" s="19" t="s">
        <v>11</v>
      </c>
      <c r="K3" s="18" t="s">
        <v>12</v>
      </c>
      <c r="L3" s="17" t="s">
        <v>13</v>
      </c>
      <c r="M3" s="18" t="s">
        <v>14</v>
      </c>
    </row>
    <row r="4" s="1" customFormat="1" ht="14.25" spans="1:13">
      <c r="A4" s="20">
        <v>1</v>
      </c>
      <c r="B4" s="20" t="s">
        <v>15</v>
      </c>
      <c r="C4" s="21" t="s">
        <v>16</v>
      </c>
      <c r="D4" s="22" t="s">
        <v>17</v>
      </c>
      <c r="E4" s="23">
        <v>71.3</v>
      </c>
      <c r="F4" s="23">
        <f>SUM(E4*0.5)</f>
        <v>35.65</v>
      </c>
      <c r="G4" s="24">
        <v>4</v>
      </c>
      <c r="H4" s="25">
        <v>83.8</v>
      </c>
      <c r="I4" s="25">
        <f>H4*0.5</f>
        <v>41.9</v>
      </c>
      <c r="J4" s="25">
        <f>F4+G4+I4</f>
        <v>81.55</v>
      </c>
      <c r="K4" s="24">
        <v>1</v>
      </c>
      <c r="L4" s="24" t="s">
        <v>18</v>
      </c>
      <c r="M4" s="24"/>
    </row>
    <row r="5" s="1" customFormat="1" ht="14.25" spans="1:13">
      <c r="A5" s="20">
        <v>2</v>
      </c>
      <c r="B5" s="20" t="s">
        <v>19</v>
      </c>
      <c r="C5" s="21" t="s">
        <v>20</v>
      </c>
      <c r="D5" s="22" t="s">
        <v>17</v>
      </c>
      <c r="E5" s="23">
        <v>71.8</v>
      </c>
      <c r="F5" s="23">
        <f>SUM(E5*0.5)</f>
        <v>35.9</v>
      </c>
      <c r="G5" s="24"/>
      <c r="H5" s="25">
        <v>84.2</v>
      </c>
      <c r="I5" s="25">
        <f>H5*0.5</f>
        <v>42.1</v>
      </c>
      <c r="J5" s="25">
        <f>F5+G5+I5</f>
        <v>78</v>
      </c>
      <c r="K5" s="24">
        <v>2</v>
      </c>
      <c r="L5" s="24" t="s">
        <v>18</v>
      </c>
      <c r="M5" s="24"/>
    </row>
    <row r="6" s="1" customFormat="1" ht="14.25" spans="1:13">
      <c r="A6" s="20">
        <v>3</v>
      </c>
      <c r="B6" s="20" t="s">
        <v>21</v>
      </c>
      <c r="C6" s="21" t="s">
        <v>22</v>
      </c>
      <c r="D6" s="22" t="s">
        <v>17</v>
      </c>
      <c r="E6" s="23">
        <v>69.7</v>
      </c>
      <c r="F6" s="23">
        <f>SUM(E6*0.5)</f>
        <v>34.85</v>
      </c>
      <c r="G6" s="24">
        <v>2</v>
      </c>
      <c r="H6" s="25">
        <v>80.8</v>
      </c>
      <c r="I6" s="25">
        <f>H6*0.5</f>
        <v>40.4</v>
      </c>
      <c r="J6" s="25">
        <f>F6+G6+I6</f>
        <v>77.25</v>
      </c>
      <c r="K6" s="24">
        <v>3</v>
      </c>
      <c r="L6" s="24" t="s">
        <v>18</v>
      </c>
      <c r="M6" s="24"/>
    </row>
    <row r="7" s="1" customFormat="1" ht="14.25" spans="1:13">
      <c r="A7" s="20">
        <v>4</v>
      </c>
      <c r="B7" s="20" t="s">
        <v>23</v>
      </c>
      <c r="C7" s="21" t="s">
        <v>24</v>
      </c>
      <c r="D7" s="22" t="s">
        <v>17</v>
      </c>
      <c r="E7" s="23">
        <v>66.9</v>
      </c>
      <c r="F7" s="23">
        <f>SUM(E7*0.5)</f>
        <v>33.45</v>
      </c>
      <c r="G7" s="24"/>
      <c r="H7" s="25">
        <v>85</v>
      </c>
      <c r="I7" s="25">
        <f>H7*0.5</f>
        <v>42.5</v>
      </c>
      <c r="J7" s="25">
        <f>F7+G7+I7</f>
        <v>75.95</v>
      </c>
      <c r="K7" s="24">
        <v>4</v>
      </c>
      <c r="L7" s="24" t="s">
        <v>18</v>
      </c>
      <c r="M7" s="24"/>
    </row>
    <row r="8" s="1" customFormat="1" ht="14.25" spans="1:13">
      <c r="A8" s="20">
        <v>5</v>
      </c>
      <c r="B8" s="20" t="s">
        <v>25</v>
      </c>
      <c r="C8" s="21" t="s">
        <v>26</v>
      </c>
      <c r="D8" s="22" t="s">
        <v>17</v>
      </c>
      <c r="E8" s="23">
        <v>59.8</v>
      </c>
      <c r="F8" s="23">
        <f>SUM(E8*0.5)</f>
        <v>29.9</v>
      </c>
      <c r="G8" s="24"/>
      <c r="H8" s="25">
        <v>85.8</v>
      </c>
      <c r="I8" s="25">
        <f>H8*0.5</f>
        <v>42.9</v>
      </c>
      <c r="J8" s="25">
        <f>F8+G8+I8</f>
        <v>72.8</v>
      </c>
      <c r="K8" s="24">
        <v>5</v>
      </c>
      <c r="L8" s="24" t="s">
        <v>18</v>
      </c>
      <c r="M8" s="24"/>
    </row>
    <row r="9" s="1" customFormat="1" ht="14.25" spans="1:13">
      <c r="A9" s="20">
        <v>6</v>
      </c>
      <c r="B9" s="20" t="s">
        <v>27</v>
      </c>
      <c r="C9" s="21" t="s">
        <v>28</v>
      </c>
      <c r="D9" s="22" t="s">
        <v>17</v>
      </c>
      <c r="E9" s="23">
        <v>47.7</v>
      </c>
      <c r="F9" s="23">
        <f>SUM(E9*0.5)</f>
        <v>23.85</v>
      </c>
      <c r="G9" s="24">
        <v>4</v>
      </c>
      <c r="H9" s="25">
        <v>89.8</v>
      </c>
      <c r="I9" s="25">
        <f>H9*0.5</f>
        <v>44.9</v>
      </c>
      <c r="J9" s="25">
        <f>F9+G9+I9</f>
        <v>72.75</v>
      </c>
      <c r="K9" s="24">
        <v>6</v>
      </c>
      <c r="L9" s="24" t="s">
        <v>18</v>
      </c>
      <c r="M9" s="24"/>
    </row>
    <row r="10" s="1" customFormat="1" ht="14.25" spans="1:13">
      <c r="A10" s="20">
        <v>7</v>
      </c>
      <c r="B10" s="20" t="s">
        <v>29</v>
      </c>
      <c r="C10" s="21" t="s">
        <v>30</v>
      </c>
      <c r="D10" s="22" t="s">
        <v>17</v>
      </c>
      <c r="E10" s="23">
        <v>69.5</v>
      </c>
      <c r="F10" s="23">
        <f>SUM(E10*0.5)</f>
        <v>34.75</v>
      </c>
      <c r="G10" s="24"/>
      <c r="H10" s="25">
        <v>72.8</v>
      </c>
      <c r="I10" s="25">
        <f>H10*0.5</f>
        <v>36.4</v>
      </c>
      <c r="J10" s="25">
        <f>F10+G10+I10</f>
        <v>71.15</v>
      </c>
      <c r="K10" s="24">
        <v>7</v>
      </c>
      <c r="L10" s="24" t="s">
        <v>18</v>
      </c>
      <c r="M10" s="24"/>
    </row>
    <row r="11" s="1" customFormat="1" ht="14.25" spans="1:13">
      <c r="A11" s="20">
        <v>8</v>
      </c>
      <c r="B11" s="20" t="s">
        <v>31</v>
      </c>
      <c r="C11" s="21" t="s">
        <v>32</v>
      </c>
      <c r="D11" s="22" t="s">
        <v>17</v>
      </c>
      <c r="E11" s="23">
        <v>54.1</v>
      </c>
      <c r="F11" s="23">
        <f>SUM(E11*0.5)</f>
        <v>27.05</v>
      </c>
      <c r="G11" s="24">
        <v>4</v>
      </c>
      <c r="H11" s="25">
        <v>75.2</v>
      </c>
      <c r="I11" s="25">
        <f>H11*0.5</f>
        <v>37.6</v>
      </c>
      <c r="J11" s="25">
        <f>F11+G11+I11</f>
        <v>68.65</v>
      </c>
      <c r="K11" s="24">
        <v>8</v>
      </c>
      <c r="L11" s="24" t="s">
        <v>18</v>
      </c>
      <c r="M11" s="24"/>
    </row>
    <row r="12" s="2" customFormat="1" ht="14.25" spans="1:13">
      <c r="A12" s="13">
        <v>9</v>
      </c>
      <c r="B12" s="13" t="s">
        <v>33</v>
      </c>
      <c r="C12" s="26" t="s">
        <v>34</v>
      </c>
      <c r="D12" s="27" t="s">
        <v>17</v>
      </c>
      <c r="E12" s="28">
        <v>53</v>
      </c>
      <c r="F12" s="28">
        <f>SUM(E12*0.5)</f>
        <v>26.5</v>
      </c>
      <c r="G12" s="29">
        <v>4</v>
      </c>
      <c r="H12" s="30">
        <v>70</v>
      </c>
      <c r="I12" s="30">
        <f>H12*0.5</f>
        <v>35</v>
      </c>
      <c r="J12" s="30">
        <f>F12+G12+I12</f>
        <v>65.5</v>
      </c>
      <c r="K12" s="29">
        <v>9</v>
      </c>
      <c r="L12" s="29" t="s">
        <v>35</v>
      </c>
      <c r="M12" s="29"/>
    </row>
    <row r="13" s="2" customFormat="1" ht="14.25" spans="1:13">
      <c r="A13" s="13">
        <v>10</v>
      </c>
      <c r="B13" s="13" t="s">
        <v>36</v>
      </c>
      <c r="C13" s="26" t="s">
        <v>37</v>
      </c>
      <c r="D13" s="27" t="s">
        <v>17</v>
      </c>
      <c r="E13" s="28">
        <v>53.1</v>
      </c>
      <c r="F13" s="28">
        <f>SUM(E13*0.5)</f>
        <v>26.55</v>
      </c>
      <c r="G13" s="29"/>
      <c r="H13" s="30">
        <v>75.8</v>
      </c>
      <c r="I13" s="30">
        <f>H13*0.5</f>
        <v>37.9</v>
      </c>
      <c r="J13" s="30">
        <f>F13+G13+I13</f>
        <v>64.45</v>
      </c>
      <c r="K13" s="29">
        <v>10</v>
      </c>
      <c r="L13" s="29" t="s">
        <v>35</v>
      </c>
      <c r="M13" s="29"/>
    </row>
    <row r="14" s="2" customFormat="1" ht="14.25" spans="1:13">
      <c r="A14" s="13">
        <v>11</v>
      </c>
      <c r="B14" s="13" t="s">
        <v>38</v>
      </c>
      <c r="C14" s="26" t="s">
        <v>39</v>
      </c>
      <c r="D14" s="27" t="s">
        <v>17</v>
      </c>
      <c r="E14" s="28">
        <v>56</v>
      </c>
      <c r="F14" s="28">
        <f>SUM(E14*0.5)</f>
        <v>28</v>
      </c>
      <c r="G14" s="29"/>
      <c r="H14" s="30">
        <v>72.4</v>
      </c>
      <c r="I14" s="30">
        <f>H14*0.5</f>
        <v>36.2</v>
      </c>
      <c r="J14" s="30">
        <f>F14+G14+I14</f>
        <v>64.2</v>
      </c>
      <c r="K14" s="29">
        <v>11</v>
      </c>
      <c r="L14" s="29" t="s">
        <v>35</v>
      </c>
      <c r="M14" s="29"/>
    </row>
    <row r="15" s="2" customFormat="1" ht="14.25" spans="1:13">
      <c r="A15" s="13">
        <v>12</v>
      </c>
      <c r="B15" s="13" t="s">
        <v>40</v>
      </c>
      <c r="C15" s="26" t="s">
        <v>41</v>
      </c>
      <c r="D15" s="27" t="s">
        <v>17</v>
      </c>
      <c r="E15" s="28">
        <v>50.3</v>
      </c>
      <c r="F15" s="28">
        <f>SUM(E15*0.5)</f>
        <v>25.15</v>
      </c>
      <c r="G15" s="29"/>
      <c r="H15" s="30">
        <v>74.6</v>
      </c>
      <c r="I15" s="30">
        <f>H15*0.5</f>
        <v>37.3</v>
      </c>
      <c r="J15" s="30">
        <f>F15+G15+I15</f>
        <v>62.45</v>
      </c>
      <c r="K15" s="29">
        <v>12</v>
      </c>
      <c r="L15" s="29" t="s">
        <v>35</v>
      </c>
      <c r="M15" s="29"/>
    </row>
    <row r="16" s="2" customFormat="1" ht="14.25" spans="1:13">
      <c r="A16" s="13">
        <v>13</v>
      </c>
      <c r="B16" s="13" t="s">
        <v>42</v>
      </c>
      <c r="C16" s="26" t="s">
        <v>43</v>
      </c>
      <c r="D16" s="27" t="s">
        <v>17</v>
      </c>
      <c r="E16" s="28">
        <v>59.2</v>
      </c>
      <c r="F16" s="28">
        <f>SUM(E16*0.5)</f>
        <v>29.6</v>
      </c>
      <c r="G16" s="29"/>
      <c r="H16" s="30">
        <v>65.4</v>
      </c>
      <c r="I16" s="30">
        <f>H16*0.5</f>
        <v>32.7</v>
      </c>
      <c r="J16" s="30">
        <f>F16+G16+I16</f>
        <v>62.3</v>
      </c>
      <c r="K16" s="29">
        <v>13</v>
      </c>
      <c r="L16" s="29" t="s">
        <v>35</v>
      </c>
      <c r="M16" s="29"/>
    </row>
    <row r="17" s="2" customFormat="1" ht="14.25" spans="1:13">
      <c r="A17" s="13">
        <v>14</v>
      </c>
      <c r="B17" s="13" t="s">
        <v>44</v>
      </c>
      <c r="C17" s="26" t="s">
        <v>45</v>
      </c>
      <c r="D17" s="27" t="s">
        <v>17</v>
      </c>
      <c r="E17" s="28">
        <v>54.6</v>
      </c>
      <c r="F17" s="28">
        <f>SUM(E17*0.5)</f>
        <v>27.3</v>
      </c>
      <c r="G17" s="29"/>
      <c r="H17" s="30">
        <v>67.4</v>
      </c>
      <c r="I17" s="30">
        <f>H17*0.5</f>
        <v>33.7</v>
      </c>
      <c r="J17" s="30">
        <f>F17+G17+I17</f>
        <v>61</v>
      </c>
      <c r="K17" s="29">
        <v>14</v>
      </c>
      <c r="L17" s="29" t="s">
        <v>35</v>
      </c>
      <c r="M17" s="29"/>
    </row>
    <row r="18" s="2" customFormat="1" ht="14.25" spans="1:13">
      <c r="A18" s="13">
        <v>15</v>
      </c>
      <c r="B18" s="13" t="s">
        <v>46</v>
      </c>
      <c r="C18" s="26" t="s">
        <v>47</v>
      </c>
      <c r="D18" s="27" t="s">
        <v>17</v>
      </c>
      <c r="E18" s="28">
        <v>43.2</v>
      </c>
      <c r="F18" s="28">
        <f>SUM(E18*0.5)</f>
        <v>21.6</v>
      </c>
      <c r="G18" s="29">
        <v>4</v>
      </c>
      <c r="H18" s="30">
        <v>62.4</v>
      </c>
      <c r="I18" s="30">
        <f>H18*0.5</f>
        <v>31.2</v>
      </c>
      <c r="J18" s="30">
        <f>F18+G18+I18</f>
        <v>56.8</v>
      </c>
      <c r="K18" s="29">
        <v>15</v>
      </c>
      <c r="L18" s="29" t="s">
        <v>35</v>
      </c>
      <c r="M18" s="29"/>
    </row>
    <row r="19" s="2" customFormat="1" ht="14.25" spans="1:13">
      <c r="A19" s="13">
        <v>16</v>
      </c>
      <c r="B19" s="13" t="s">
        <v>48</v>
      </c>
      <c r="C19" s="26" t="s">
        <v>49</v>
      </c>
      <c r="D19" s="27" t="s">
        <v>17</v>
      </c>
      <c r="E19" s="28">
        <v>48.7</v>
      </c>
      <c r="F19" s="28">
        <f>SUM(E19*0.5)</f>
        <v>24.35</v>
      </c>
      <c r="G19" s="29"/>
      <c r="H19" s="30">
        <v>64.8</v>
      </c>
      <c r="I19" s="30">
        <f>H19*0.5</f>
        <v>32.4</v>
      </c>
      <c r="J19" s="30">
        <f>F19+G19+I19</f>
        <v>56.75</v>
      </c>
      <c r="K19" s="29">
        <v>16</v>
      </c>
      <c r="L19" s="29" t="s">
        <v>35</v>
      </c>
      <c r="M19" s="29"/>
    </row>
    <row r="20" s="2" customFormat="1" ht="14.25" spans="1:13">
      <c r="A20" s="13">
        <v>17</v>
      </c>
      <c r="B20" s="13" t="s">
        <v>50</v>
      </c>
      <c r="C20" s="26" t="s">
        <v>51</v>
      </c>
      <c r="D20" s="27" t="s">
        <v>17</v>
      </c>
      <c r="E20" s="28">
        <v>48.7</v>
      </c>
      <c r="F20" s="28">
        <f>SUM(E20*0.5)</f>
        <v>24.35</v>
      </c>
      <c r="G20" s="29"/>
      <c r="H20" s="30">
        <v>61.6</v>
      </c>
      <c r="I20" s="30">
        <f>H20*0.5</f>
        <v>30.8</v>
      </c>
      <c r="J20" s="30">
        <f>F20+G20+I20</f>
        <v>55.15</v>
      </c>
      <c r="K20" s="29">
        <v>17</v>
      </c>
      <c r="L20" s="29" t="s">
        <v>35</v>
      </c>
      <c r="M20" s="29"/>
    </row>
    <row r="21" s="2" customFormat="1" ht="14.25" spans="1:13">
      <c r="A21" s="13">
        <v>18</v>
      </c>
      <c r="B21" s="13" t="s">
        <v>52</v>
      </c>
      <c r="C21" s="26" t="s">
        <v>53</v>
      </c>
      <c r="D21" s="27" t="s">
        <v>17</v>
      </c>
      <c r="E21" s="28">
        <v>53.2</v>
      </c>
      <c r="F21" s="28">
        <f>SUM(E21*0.5)</f>
        <v>26.6</v>
      </c>
      <c r="G21" s="29"/>
      <c r="H21" s="30">
        <v>56</v>
      </c>
      <c r="I21" s="30">
        <f>H21*0.5</f>
        <v>28</v>
      </c>
      <c r="J21" s="30">
        <f>F21+G21+I21</f>
        <v>54.6</v>
      </c>
      <c r="K21" s="29">
        <v>18</v>
      </c>
      <c r="L21" s="29" t="s">
        <v>35</v>
      </c>
      <c r="M21" s="29"/>
    </row>
    <row r="22" s="2" customFormat="1" ht="14.25" spans="1:13">
      <c r="A22" s="13">
        <v>19</v>
      </c>
      <c r="B22" s="13" t="s">
        <v>54</v>
      </c>
      <c r="C22" s="26" t="s">
        <v>55</v>
      </c>
      <c r="D22" s="27" t="s">
        <v>17</v>
      </c>
      <c r="E22" s="28">
        <v>50.9</v>
      </c>
      <c r="F22" s="28">
        <f>SUM(E22*0.5)</f>
        <v>25.45</v>
      </c>
      <c r="G22" s="29"/>
      <c r="H22" s="30">
        <v>39.6</v>
      </c>
      <c r="I22" s="30">
        <f>H22*0.5</f>
        <v>19.8</v>
      </c>
      <c r="J22" s="30">
        <f>F22+G22+I22</f>
        <v>45.25</v>
      </c>
      <c r="K22" s="29">
        <v>19</v>
      </c>
      <c r="L22" s="29" t="s">
        <v>35</v>
      </c>
      <c r="M22" s="29"/>
    </row>
    <row r="23" s="2" customFormat="1" ht="14.25" spans="1:13">
      <c r="A23" s="13">
        <v>20</v>
      </c>
      <c r="B23" s="13" t="s">
        <v>56</v>
      </c>
      <c r="C23" s="26" t="s">
        <v>57</v>
      </c>
      <c r="D23" s="27" t="s">
        <v>17</v>
      </c>
      <c r="E23" s="28">
        <v>56.4</v>
      </c>
      <c r="F23" s="28">
        <f>SUM(E23*0.5)</f>
        <v>28.2</v>
      </c>
      <c r="G23" s="29"/>
      <c r="H23" s="30">
        <v>3.4</v>
      </c>
      <c r="I23" s="30">
        <f>H23*0.5</f>
        <v>1.7</v>
      </c>
      <c r="J23" s="30">
        <f>F23+G23+I23</f>
        <v>29.9</v>
      </c>
      <c r="K23" s="29">
        <v>20</v>
      </c>
      <c r="L23" s="29" t="s">
        <v>35</v>
      </c>
      <c r="M23" s="29"/>
    </row>
    <row r="24" s="1" customFormat="1" ht="14.25" spans="1:13">
      <c r="A24" s="20">
        <v>21</v>
      </c>
      <c r="B24" s="20" t="s">
        <v>58</v>
      </c>
      <c r="C24" s="21" t="s">
        <v>59</v>
      </c>
      <c r="D24" s="22" t="s">
        <v>60</v>
      </c>
      <c r="E24" s="23">
        <v>71.9</v>
      </c>
      <c r="F24" s="23">
        <f>SUM(E24*0.5)</f>
        <v>35.95</v>
      </c>
      <c r="G24" s="24">
        <v>4</v>
      </c>
      <c r="H24" s="25">
        <v>78.8</v>
      </c>
      <c r="I24" s="25">
        <f>H24*0.5</f>
        <v>39.4</v>
      </c>
      <c r="J24" s="25">
        <f>F24+G24+I24</f>
        <v>79.35</v>
      </c>
      <c r="K24" s="24">
        <v>1</v>
      </c>
      <c r="L24" s="24" t="s">
        <v>18</v>
      </c>
      <c r="M24" s="24"/>
    </row>
    <row r="25" s="1" customFormat="1" ht="14.25" spans="1:13">
      <c r="A25" s="20">
        <v>22</v>
      </c>
      <c r="B25" s="20" t="s">
        <v>61</v>
      </c>
      <c r="C25" s="21" t="s">
        <v>62</v>
      </c>
      <c r="D25" s="22" t="s">
        <v>60</v>
      </c>
      <c r="E25" s="23">
        <v>68</v>
      </c>
      <c r="F25" s="23">
        <f>SUM(E25*0.5)</f>
        <v>34</v>
      </c>
      <c r="G25" s="24"/>
      <c r="H25" s="25">
        <v>79.2</v>
      </c>
      <c r="I25" s="25">
        <f>H25*0.5</f>
        <v>39.6</v>
      </c>
      <c r="J25" s="25">
        <f>F25+G25+I25</f>
        <v>73.6</v>
      </c>
      <c r="K25" s="24">
        <v>2</v>
      </c>
      <c r="L25" s="24" t="s">
        <v>18</v>
      </c>
      <c r="M25" s="24"/>
    </row>
    <row r="26" s="1" customFormat="1" ht="14.25" spans="1:13">
      <c r="A26" s="20">
        <v>23</v>
      </c>
      <c r="B26" s="20" t="s">
        <v>63</v>
      </c>
      <c r="C26" s="21" t="s">
        <v>64</v>
      </c>
      <c r="D26" s="22" t="s">
        <v>60</v>
      </c>
      <c r="E26" s="23">
        <v>58.8</v>
      </c>
      <c r="F26" s="23">
        <f>SUM(E26*0.5)</f>
        <v>29.4</v>
      </c>
      <c r="G26" s="24">
        <v>4</v>
      </c>
      <c r="H26" s="25">
        <v>77.2</v>
      </c>
      <c r="I26" s="25">
        <f>H26*0.5</f>
        <v>38.6</v>
      </c>
      <c r="J26" s="25">
        <f>F26+G26+I26</f>
        <v>72</v>
      </c>
      <c r="K26" s="24">
        <v>3</v>
      </c>
      <c r="L26" s="24" t="s">
        <v>18</v>
      </c>
      <c r="M26" s="24"/>
    </row>
    <row r="27" s="1" customFormat="1" ht="14.25" spans="1:13">
      <c r="A27" s="20">
        <v>24</v>
      </c>
      <c r="B27" s="20" t="s">
        <v>65</v>
      </c>
      <c r="C27" s="21" t="s">
        <v>66</v>
      </c>
      <c r="D27" s="22" t="s">
        <v>60</v>
      </c>
      <c r="E27" s="23">
        <v>60.2</v>
      </c>
      <c r="F27" s="23">
        <f>SUM(E27*0.5)</f>
        <v>30.1</v>
      </c>
      <c r="G27" s="24"/>
      <c r="H27" s="25">
        <v>81</v>
      </c>
      <c r="I27" s="25">
        <f>H27*0.5</f>
        <v>40.5</v>
      </c>
      <c r="J27" s="25">
        <f>F27+G27+I27</f>
        <v>70.6</v>
      </c>
      <c r="K27" s="24">
        <v>4</v>
      </c>
      <c r="L27" s="24" t="s">
        <v>18</v>
      </c>
      <c r="M27" s="24"/>
    </row>
    <row r="28" s="1" customFormat="1" ht="14.25" spans="1:13">
      <c r="A28" s="20">
        <v>25</v>
      </c>
      <c r="B28" s="20" t="s">
        <v>67</v>
      </c>
      <c r="C28" s="21" t="s">
        <v>68</v>
      </c>
      <c r="D28" s="22" t="s">
        <v>60</v>
      </c>
      <c r="E28" s="23">
        <v>69.1</v>
      </c>
      <c r="F28" s="23">
        <f>SUM(E28*0.5)</f>
        <v>34.55</v>
      </c>
      <c r="G28" s="24"/>
      <c r="H28" s="25">
        <v>70.4</v>
      </c>
      <c r="I28" s="25">
        <f>H28*0.5</f>
        <v>35.2</v>
      </c>
      <c r="J28" s="25">
        <f>F28+G28+I28</f>
        <v>69.75</v>
      </c>
      <c r="K28" s="24">
        <v>5</v>
      </c>
      <c r="L28" s="24" t="s">
        <v>18</v>
      </c>
      <c r="M28" s="24"/>
    </row>
    <row r="29" s="1" customFormat="1" ht="14.25" spans="1:13">
      <c r="A29" s="20">
        <v>26</v>
      </c>
      <c r="B29" s="20" t="s">
        <v>69</v>
      </c>
      <c r="C29" s="21" t="s">
        <v>70</v>
      </c>
      <c r="D29" s="22" t="s">
        <v>60</v>
      </c>
      <c r="E29" s="23">
        <v>56.4</v>
      </c>
      <c r="F29" s="23">
        <f>SUM(E29*0.5)</f>
        <v>28.2</v>
      </c>
      <c r="G29" s="24">
        <v>4</v>
      </c>
      <c r="H29" s="25">
        <v>73.6</v>
      </c>
      <c r="I29" s="25">
        <f>H29*0.5</f>
        <v>36.8</v>
      </c>
      <c r="J29" s="25">
        <f>F29+G29+I29</f>
        <v>69</v>
      </c>
      <c r="K29" s="24">
        <v>6</v>
      </c>
      <c r="L29" s="24" t="s">
        <v>18</v>
      </c>
      <c r="M29" s="24"/>
    </row>
    <row r="30" s="1" customFormat="1" ht="14.25" spans="1:13">
      <c r="A30" s="20">
        <v>27</v>
      </c>
      <c r="B30" s="20" t="s">
        <v>71</v>
      </c>
      <c r="C30" s="21" t="s">
        <v>72</v>
      </c>
      <c r="D30" s="22" t="s">
        <v>60</v>
      </c>
      <c r="E30" s="23">
        <v>63.1</v>
      </c>
      <c r="F30" s="23">
        <f>SUM(E30*0.5)</f>
        <v>31.55</v>
      </c>
      <c r="G30" s="24"/>
      <c r="H30" s="25">
        <v>73.8</v>
      </c>
      <c r="I30" s="25">
        <f>H30*0.5</f>
        <v>36.9</v>
      </c>
      <c r="J30" s="25">
        <f>F30+G30+I30</f>
        <v>68.45</v>
      </c>
      <c r="K30" s="24">
        <v>7</v>
      </c>
      <c r="L30" s="24" t="s">
        <v>18</v>
      </c>
      <c r="M30" s="24"/>
    </row>
    <row r="31" s="1" customFormat="1" ht="14.25" spans="1:13">
      <c r="A31" s="20">
        <v>28</v>
      </c>
      <c r="B31" s="20" t="s">
        <v>73</v>
      </c>
      <c r="C31" s="21" t="s">
        <v>74</v>
      </c>
      <c r="D31" s="22" t="s">
        <v>60</v>
      </c>
      <c r="E31" s="23">
        <v>64.2</v>
      </c>
      <c r="F31" s="23">
        <f>SUM(E31*0.5)</f>
        <v>32.1</v>
      </c>
      <c r="G31" s="24"/>
      <c r="H31" s="25">
        <v>68</v>
      </c>
      <c r="I31" s="25">
        <f>H31*0.5</f>
        <v>34</v>
      </c>
      <c r="J31" s="25">
        <f>F31+G31+I31</f>
        <v>66.1</v>
      </c>
      <c r="K31" s="24">
        <v>8</v>
      </c>
      <c r="L31" s="24" t="s">
        <v>18</v>
      </c>
      <c r="M31" s="24"/>
    </row>
    <row r="32" s="2" customFormat="1" ht="14.25" spans="1:13">
      <c r="A32" s="13">
        <v>29</v>
      </c>
      <c r="B32" s="13" t="s">
        <v>75</v>
      </c>
      <c r="C32" s="26" t="s">
        <v>76</v>
      </c>
      <c r="D32" s="27" t="s">
        <v>60</v>
      </c>
      <c r="E32" s="28">
        <v>60.5</v>
      </c>
      <c r="F32" s="28">
        <f>SUM(E32*0.5)</f>
        <v>30.25</v>
      </c>
      <c r="G32" s="29">
        <v>4</v>
      </c>
      <c r="H32" s="30">
        <v>62.8</v>
      </c>
      <c r="I32" s="30">
        <f>H32*0.5</f>
        <v>31.4</v>
      </c>
      <c r="J32" s="30">
        <f>F32+G32+I32</f>
        <v>65.65</v>
      </c>
      <c r="K32" s="29">
        <v>9</v>
      </c>
      <c r="L32" s="29" t="s">
        <v>35</v>
      </c>
      <c r="M32" s="29"/>
    </row>
    <row r="33" s="2" customFormat="1" ht="14.25" spans="1:13">
      <c r="A33" s="13">
        <v>30</v>
      </c>
      <c r="B33" s="13" t="s">
        <v>77</v>
      </c>
      <c r="C33" s="26" t="s">
        <v>78</v>
      </c>
      <c r="D33" s="27" t="s">
        <v>60</v>
      </c>
      <c r="E33" s="28">
        <v>60.4</v>
      </c>
      <c r="F33" s="28">
        <f>SUM(E33*0.5)</f>
        <v>30.2</v>
      </c>
      <c r="G33" s="29"/>
      <c r="H33" s="30">
        <v>70.4</v>
      </c>
      <c r="I33" s="30">
        <f>H33*0.5</f>
        <v>35.2</v>
      </c>
      <c r="J33" s="30">
        <f>F33+G33+I33</f>
        <v>65.4</v>
      </c>
      <c r="K33" s="29">
        <v>10</v>
      </c>
      <c r="L33" s="29" t="s">
        <v>35</v>
      </c>
      <c r="M33" s="29"/>
    </row>
    <row r="34" s="2" customFormat="1" ht="14.25" spans="1:13">
      <c r="A34" s="13">
        <v>31</v>
      </c>
      <c r="B34" s="13" t="s">
        <v>79</v>
      </c>
      <c r="C34" s="26" t="s">
        <v>80</v>
      </c>
      <c r="D34" s="27" t="s">
        <v>60</v>
      </c>
      <c r="E34" s="28">
        <v>63.4</v>
      </c>
      <c r="F34" s="28">
        <f>SUM(E34*0.5)</f>
        <v>31.7</v>
      </c>
      <c r="G34" s="29"/>
      <c r="H34" s="30">
        <v>66.2</v>
      </c>
      <c r="I34" s="30">
        <f>H34*0.5</f>
        <v>33.1</v>
      </c>
      <c r="J34" s="30">
        <f>F34+G34+I34</f>
        <v>64.8</v>
      </c>
      <c r="K34" s="29">
        <v>11</v>
      </c>
      <c r="L34" s="29" t="s">
        <v>35</v>
      </c>
      <c r="M34" s="29"/>
    </row>
    <row r="35" s="2" customFormat="1" ht="14.25" spans="1:13">
      <c r="A35" s="13">
        <v>32</v>
      </c>
      <c r="B35" s="13" t="s">
        <v>81</v>
      </c>
      <c r="C35" s="26" t="s">
        <v>82</v>
      </c>
      <c r="D35" s="27" t="s">
        <v>60</v>
      </c>
      <c r="E35" s="28">
        <v>59.7</v>
      </c>
      <c r="F35" s="28">
        <f>SUM(E35*0.5)</f>
        <v>29.85</v>
      </c>
      <c r="G35" s="29"/>
      <c r="H35" s="30">
        <v>69.2</v>
      </c>
      <c r="I35" s="30">
        <f>H35*0.5</f>
        <v>34.6</v>
      </c>
      <c r="J35" s="30">
        <f>F35+G35+I35</f>
        <v>64.45</v>
      </c>
      <c r="K35" s="29">
        <v>12</v>
      </c>
      <c r="L35" s="29" t="s">
        <v>35</v>
      </c>
      <c r="M35" s="29"/>
    </row>
    <row r="36" s="2" customFormat="1" ht="14.25" spans="1:13">
      <c r="A36" s="13">
        <v>33</v>
      </c>
      <c r="B36" s="13" t="s">
        <v>83</v>
      </c>
      <c r="C36" s="26" t="s">
        <v>84</v>
      </c>
      <c r="D36" s="27" t="s">
        <v>60</v>
      </c>
      <c r="E36" s="28">
        <v>58</v>
      </c>
      <c r="F36" s="28">
        <f>SUM(E36*0.5)</f>
        <v>29</v>
      </c>
      <c r="G36" s="29"/>
      <c r="H36" s="30">
        <v>70.4</v>
      </c>
      <c r="I36" s="30">
        <f>H36*0.5</f>
        <v>35.2</v>
      </c>
      <c r="J36" s="30">
        <f>F36+G36+I36</f>
        <v>64.2</v>
      </c>
      <c r="K36" s="29">
        <v>13</v>
      </c>
      <c r="L36" s="29" t="s">
        <v>35</v>
      </c>
      <c r="M36" s="29"/>
    </row>
    <row r="37" s="2" customFormat="1" ht="14.25" spans="1:13">
      <c r="A37" s="13">
        <v>34</v>
      </c>
      <c r="B37" s="13" t="s">
        <v>85</v>
      </c>
      <c r="C37" s="26" t="s">
        <v>86</v>
      </c>
      <c r="D37" s="27" t="s">
        <v>60</v>
      </c>
      <c r="E37" s="28">
        <v>58.1</v>
      </c>
      <c r="F37" s="28">
        <f>SUM(E37*0.5)</f>
        <v>29.05</v>
      </c>
      <c r="G37" s="29"/>
      <c r="H37" s="30">
        <v>67.2</v>
      </c>
      <c r="I37" s="30">
        <f>H37*0.5</f>
        <v>33.6</v>
      </c>
      <c r="J37" s="30">
        <f>F37+G37+I37</f>
        <v>62.65</v>
      </c>
      <c r="K37" s="29">
        <v>14</v>
      </c>
      <c r="L37" s="29" t="s">
        <v>35</v>
      </c>
      <c r="M37" s="29"/>
    </row>
    <row r="38" s="2" customFormat="1" ht="14.25" spans="1:13">
      <c r="A38" s="13">
        <v>35</v>
      </c>
      <c r="B38" s="13" t="s">
        <v>87</v>
      </c>
      <c r="C38" s="26" t="s">
        <v>88</v>
      </c>
      <c r="D38" s="27" t="s">
        <v>60</v>
      </c>
      <c r="E38" s="28">
        <v>60.2</v>
      </c>
      <c r="F38" s="28">
        <f>SUM(E38*0.5)</f>
        <v>30.1</v>
      </c>
      <c r="G38" s="29"/>
      <c r="H38" s="30">
        <v>63.8</v>
      </c>
      <c r="I38" s="30">
        <f>H38*0.5</f>
        <v>31.9</v>
      </c>
      <c r="J38" s="30">
        <f>F38+G38+I38</f>
        <v>62</v>
      </c>
      <c r="K38" s="29">
        <v>15</v>
      </c>
      <c r="L38" s="29" t="s">
        <v>35</v>
      </c>
      <c r="M38" s="29"/>
    </row>
    <row r="39" s="2" customFormat="1" ht="14.25" spans="1:13">
      <c r="A39" s="13">
        <v>36</v>
      </c>
      <c r="B39" s="13" t="s">
        <v>89</v>
      </c>
      <c r="C39" s="26" t="s">
        <v>90</v>
      </c>
      <c r="D39" s="27" t="s">
        <v>60</v>
      </c>
      <c r="E39" s="28">
        <v>53.3</v>
      </c>
      <c r="F39" s="28">
        <f>SUM(E39*0.5)</f>
        <v>26.65</v>
      </c>
      <c r="G39" s="29">
        <v>4</v>
      </c>
      <c r="H39" s="30">
        <v>62.2</v>
      </c>
      <c r="I39" s="30">
        <f>H39*0.5</f>
        <v>31.1</v>
      </c>
      <c r="J39" s="30">
        <f>F39+G39+I39</f>
        <v>61.75</v>
      </c>
      <c r="K39" s="29">
        <v>16</v>
      </c>
      <c r="L39" s="29" t="s">
        <v>35</v>
      </c>
      <c r="M39" s="29"/>
    </row>
    <row r="40" s="2" customFormat="1" ht="14.25" spans="1:13">
      <c r="A40" s="13">
        <v>37</v>
      </c>
      <c r="B40" s="13" t="s">
        <v>91</v>
      </c>
      <c r="C40" s="26" t="s">
        <v>92</v>
      </c>
      <c r="D40" s="27" t="s">
        <v>60</v>
      </c>
      <c r="E40" s="28">
        <v>49.2</v>
      </c>
      <c r="F40" s="28">
        <f>SUM(E40*0.5)</f>
        <v>24.6</v>
      </c>
      <c r="G40" s="29">
        <v>4</v>
      </c>
      <c r="H40" s="30">
        <v>63.6</v>
      </c>
      <c r="I40" s="30">
        <f>H40*0.5</f>
        <v>31.8</v>
      </c>
      <c r="J40" s="30">
        <f>F40+G40+I40</f>
        <v>60.4</v>
      </c>
      <c r="K40" s="29">
        <v>17</v>
      </c>
      <c r="L40" s="29" t="s">
        <v>35</v>
      </c>
      <c r="M40" s="29"/>
    </row>
    <row r="41" s="2" customFormat="1" ht="13" customHeight="1" spans="1:13">
      <c r="A41" s="13">
        <v>38</v>
      </c>
      <c r="B41" s="13" t="s">
        <v>93</v>
      </c>
      <c r="C41" s="26" t="s">
        <v>94</v>
      </c>
      <c r="D41" s="27" t="s">
        <v>60</v>
      </c>
      <c r="E41" s="28">
        <v>54.9</v>
      </c>
      <c r="F41" s="28">
        <f>SUM(E41*0.5)</f>
        <v>27.45</v>
      </c>
      <c r="G41" s="29"/>
      <c r="H41" s="30">
        <v>65.8</v>
      </c>
      <c r="I41" s="30">
        <f>H41*0.5</f>
        <v>32.9</v>
      </c>
      <c r="J41" s="30">
        <f>F41+G41+I41</f>
        <v>60.35</v>
      </c>
      <c r="K41" s="29">
        <v>18</v>
      </c>
      <c r="L41" s="29" t="s">
        <v>35</v>
      </c>
      <c r="M41" s="29"/>
    </row>
    <row r="42" s="2" customFormat="1" ht="14.25" spans="1:13">
      <c r="A42" s="13">
        <v>39</v>
      </c>
      <c r="B42" s="13" t="s">
        <v>95</v>
      </c>
      <c r="C42" s="26" t="s">
        <v>96</v>
      </c>
      <c r="D42" s="27" t="s">
        <v>60</v>
      </c>
      <c r="E42" s="28">
        <v>57.5</v>
      </c>
      <c r="F42" s="28">
        <f>SUM(E42*0.5)</f>
        <v>28.75</v>
      </c>
      <c r="G42" s="29"/>
      <c r="H42" s="30">
        <v>58.6</v>
      </c>
      <c r="I42" s="30">
        <f>H42*0.5</f>
        <v>29.3</v>
      </c>
      <c r="J42" s="30">
        <f>F42+G42+I42</f>
        <v>58.05</v>
      </c>
      <c r="K42" s="29">
        <v>19</v>
      </c>
      <c r="L42" s="29" t="s">
        <v>35</v>
      </c>
      <c r="M42" s="29"/>
    </row>
    <row r="43" s="2" customFormat="1" ht="14.25" spans="1:13">
      <c r="A43" s="13">
        <v>40</v>
      </c>
      <c r="B43" s="13" t="s">
        <v>97</v>
      </c>
      <c r="C43" s="26" t="s">
        <v>98</v>
      </c>
      <c r="D43" s="27" t="s">
        <v>60</v>
      </c>
      <c r="E43" s="28">
        <v>59.1</v>
      </c>
      <c r="F43" s="28">
        <f>SUM(E43*0.5)</f>
        <v>29.55</v>
      </c>
      <c r="G43" s="29"/>
      <c r="H43" s="30">
        <v>2.6</v>
      </c>
      <c r="I43" s="30">
        <f>H43*0.5</f>
        <v>1.3</v>
      </c>
      <c r="J43" s="30">
        <f>F43+G43+I43</f>
        <v>30.85</v>
      </c>
      <c r="K43" s="29">
        <v>20</v>
      </c>
      <c r="L43" s="29" t="s">
        <v>35</v>
      </c>
      <c r="M43" s="29"/>
    </row>
    <row r="44" s="2" customFormat="1" ht="14.25" spans="1:13">
      <c r="A44" s="13">
        <v>41</v>
      </c>
      <c r="B44" s="13" t="s">
        <v>99</v>
      </c>
      <c r="C44" s="26" t="s">
        <v>100</v>
      </c>
      <c r="D44" s="27" t="s">
        <v>60</v>
      </c>
      <c r="E44" s="28">
        <v>71.7</v>
      </c>
      <c r="F44" s="28">
        <f>SUM(E44*0.5)</f>
        <v>35.85</v>
      </c>
      <c r="G44" s="29"/>
      <c r="H44" s="30" t="s">
        <v>101</v>
      </c>
      <c r="I44" s="30" t="s">
        <v>102</v>
      </c>
      <c r="J44" s="30" t="s">
        <v>102</v>
      </c>
      <c r="K44" s="29"/>
      <c r="L44" s="29" t="s">
        <v>35</v>
      </c>
      <c r="M44" s="29"/>
    </row>
    <row r="45" s="2" customFormat="1" ht="14.25" spans="1:13">
      <c r="A45" s="13">
        <v>42</v>
      </c>
      <c r="B45" s="13" t="s">
        <v>103</v>
      </c>
      <c r="C45" s="26" t="s">
        <v>104</v>
      </c>
      <c r="D45" s="27" t="s">
        <v>60</v>
      </c>
      <c r="E45" s="28">
        <v>52.4</v>
      </c>
      <c r="F45" s="28">
        <f>SUM(E45*0.5)</f>
        <v>26.2</v>
      </c>
      <c r="G45" s="29"/>
      <c r="H45" s="30" t="s">
        <v>105</v>
      </c>
      <c r="I45" s="30" t="s">
        <v>102</v>
      </c>
      <c r="J45" s="30" t="s">
        <v>102</v>
      </c>
      <c r="K45" s="29"/>
      <c r="L45" s="29" t="s">
        <v>35</v>
      </c>
      <c r="M45" s="29"/>
    </row>
    <row r="46" s="1" customFormat="1" ht="14.25" spans="1:13">
      <c r="A46" s="20">
        <v>43</v>
      </c>
      <c r="B46" s="20" t="s">
        <v>106</v>
      </c>
      <c r="C46" s="21" t="s">
        <v>107</v>
      </c>
      <c r="D46" s="22" t="s">
        <v>108</v>
      </c>
      <c r="E46" s="23">
        <v>74.8</v>
      </c>
      <c r="F46" s="23">
        <f>SUM(E46*0.5)</f>
        <v>37.4</v>
      </c>
      <c r="G46" s="24">
        <v>4</v>
      </c>
      <c r="H46" s="25">
        <v>83.6</v>
      </c>
      <c r="I46" s="25">
        <f>H46*0.5</f>
        <v>41.8</v>
      </c>
      <c r="J46" s="25">
        <f>F46+G46+I46</f>
        <v>83.2</v>
      </c>
      <c r="K46" s="24">
        <v>1</v>
      </c>
      <c r="L46" s="24" t="s">
        <v>18</v>
      </c>
      <c r="M46" s="24"/>
    </row>
    <row r="47" s="1" customFormat="1" ht="14.25" spans="1:13">
      <c r="A47" s="20">
        <v>44</v>
      </c>
      <c r="B47" s="20" t="s">
        <v>109</v>
      </c>
      <c r="C47" s="21" t="s">
        <v>110</v>
      </c>
      <c r="D47" s="22" t="s">
        <v>108</v>
      </c>
      <c r="E47" s="23">
        <v>79.6</v>
      </c>
      <c r="F47" s="23">
        <f>SUM(E47*0.5)</f>
        <v>39.8</v>
      </c>
      <c r="G47" s="24"/>
      <c r="H47" s="25">
        <v>82.9</v>
      </c>
      <c r="I47" s="25">
        <f>H47*0.5</f>
        <v>41.45</v>
      </c>
      <c r="J47" s="25">
        <f>F47+G47+I47</f>
        <v>81.25</v>
      </c>
      <c r="K47" s="24">
        <v>2</v>
      </c>
      <c r="L47" s="24" t="s">
        <v>18</v>
      </c>
      <c r="M47" s="24"/>
    </row>
    <row r="48" s="1" customFormat="1" ht="14.25" spans="1:13">
      <c r="A48" s="20">
        <v>45</v>
      </c>
      <c r="B48" s="20" t="s">
        <v>111</v>
      </c>
      <c r="C48" s="21" t="s">
        <v>112</v>
      </c>
      <c r="D48" s="22" t="s">
        <v>108</v>
      </c>
      <c r="E48" s="23">
        <v>71</v>
      </c>
      <c r="F48" s="23">
        <f>SUM(E48*0.5)</f>
        <v>35.5</v>
      </c>
      <c r="G48" s="24">
        <v>4</v>
      </c>
      <c r="H48" s="25">
        <v>81.3</v>
      </c>
      <c r="I48" s="25">
        <f>H48*0.5</f>
        <v>40.65</v>
      </c>
      <c r="J48" s="25">
        <f>F48+G48+I48</f>
        <v>80.15</v>
      </c>
      <c r="K48" s="24">
        <v>3</v>
      </c>
      <c r="L48" s="24" t="s">
        <v>18</v>
      </c>
      <c r="M48" s="24"/>
    </row>
    <row r="49" s="1" customFormat="1" ht="14.25" spans="1:13">
      <c r="A49" s="20">
        <v>46</v>
      </c>
      <c r="B49" s="20" t="s">
        <v>113</v>
      </c>
      <c r="C49" s="21" t="s">
        <v>114</v>
      </c>
      <c r="D49" s="22" t="s">
        <v>108</v>
      </c>
      <c r="E49" s="23">
        <v>69.7</v>
      </c>
      <c r="F49" s="23">
        <f>SUM(E49*0.5)</f>
        <v>34.85</v>
      </c>
      <c r="G49" s="24"/>
      <c r="H49" s="25">
        <v>86.6</v>
      </c>
      <c r="I49" s="25">
        <f>H49*0.5</f>
        <v>43.3</v>
      </c>
      <c r="J49" s="25">
        <f>F49+G49+I49</f>
        <v>78.15</v>
      </c>
      <c r="K49" s="24">
        <v>4</v>
      </c>
      <c r="L49" s="24" t="s">
        <v>18</v>
      </c>
      <c r="M49" s="24"/>
    </row>
    <row r="50" s="1" customFormat="1" ht="14.25" spans="1:13">
      <c r="A50" s="20">
        <v>47</v>
      </c>
      <c r="B50" s="20" t="s">
        <v>115</v>
      </c>
      <c r="C50" s="21" t="s">
        <v>116</v>
      </c>
      <c r="D50" s="22" t="s">
        <v>108</v>
      </c>
      <c r="E50" s="23">
        <v>73.1</v>
      </c>
      <c r="F50" s="23">
        <f>SUM(E50*0.5)</f>
        <v>36.55</v>
      </c>
      <c r="G50" s="24"/>
      <c r="H50" s="25">
        <v>81.2</v>
      </c>
      <c r="I50" s="25">
        <f>H50*0.5</f>
        <v>40.6</v>
      </c>
      <c r="J50" s="25">
        <f>F50+G50+I50</f>
        <v>77.15</v>
      </c>
      <c r="K50" s="24">
        <v>5</v>
      </c>
      <c r="L50" s="24" t="s">
        <v>18</v>
      </c>
      <c r="M50" s="24"/>
    </row>
    <row r="51" s="1" customFormat="1" ht="14.25" spans="1:13">
      <c r="A51" s="20">
        <v>48</v>
      </c>
      <c r="B51" s="20" t="s">
        <v>117</v>
      </c>
      <c r="C51" s="21" t="s">
        <v>118</v>
      </c>
      <c r="D51" s="22" t="s">
        <v>108</v>
      </c>
      <c r="E51" s="23">
        <v>70.7</v>
      </c>
      <c r="F51" s="23">
        <f>SUM(E51*0.5)</f>
        <v>35.35</v>
      </c>
      <c r="G51" s="24"/>
      <c r="H51" s="25">
        <v>81.3</v>
      </c>
      <c r="I51" s="25">
        <f>H51*0.5</f>
        <v>40.65</v>
      </c>
      <c r="J51" s="25">
        <f>F51+G51+I51</f>
        <v>76</v>
      </c>
      <c r="K51" s="24">
        <v>6</v>
      </c>
      <c r="L51" s="24" t="s">
        <v>18</v>
      </c>
      <c r="M51" s="24"/>
    </row>
    <row r="52" s="1" customFormat="1" ht="14.25" spans="1:13">
      <c r="A52" s="20">
        <v>49</v>
      </c>
      <c r="B52" s="20" t="s">
        <v>119</v>
      </c>
      <c r="C52" s="21" t="s">
        <v>120</v>
      </c>
      <c r="D52" s="22" t="s">
        <v>108</v>
      </c>
      <c r="E52" s="23">
        <v>63.4</v>
      </c>
      <c r="F52" s="23">
        <f>SUM(E52*0.5)</f>
        <v>31.7</v>
      </c>
      <c r="G52" s="24">
        <v>6</v>
      </c>
      <c r="H52" s="25">
        <v>75.4</v>
      </c>
      <c r="I52" s="25">
        <f>H52*0.5</f>
        <v>37.7</v>
      </c>
      <c r="J52" s="25">
        <f>F52+G52+I52</f>
        <v>75.4</v>
      </c>
      <c r="K52" s="24">
        <v>7</v>
      </c>
      <c r="L52" s="24" t="s">
        <v>18</v>
      </c>
      <c r="M52" s="24"/>
    </row>
    <row r="53" s="1" customFormat="1" ht="14.25" spans="1:13">
      <c r="A53" s="20">
        <v>50</v>
      </c>
      <c r="B53" s="20" t="s">
        <v>121</v>
      </c>
      <c r="C53" s="21" t="s">
        <v>122</v>
      </c>
      <c r="D53" s="22" t="s">
        <v>108</v>
      </c>
      <c r="E53" s="23">
        <v>60.7</v>
      </c>
      <c r="F53" s="23">
        <f>SUM(E53*0.5)</f>
        <v>30.35</v>
      </c>
      <c r="G53" s="24">
        <v>4</v>
      </c>
      <c r="H53" s="25">
        <v>80.9</v>
      </c>
      <c r="I53" s="25">
        <f>H53*0.5</f>
        <v>40.45</v>
      </c>
      <c r="J53" s="25">
        <f>F53+G53+I53</f>
        <v>74.8</v>
      </c>
      <c r="K53" s="24">
        <v>8</v>
      </c>
      <c r="L53" s="24" t="s">
        <v>18</v>
      </c>
      <c r="M53" s="24"/>
    </row>
    <row r="54" s="2" customFormat="1" ht="14.25" spans="1:13">
      <c r="A54" s="13">
        <v>51</v>
      </c>
      <c r="B54" s="13" t="s">
        <v>123</v>
      </c>
      <c r="C54" s="26" t="s">
        <v>124</v>
      </c>
      <c r="D54" s="27" t="s">
        <v>108</v>
      </c>
      <c r="E54" s="28">
        <v>66.3</v>
      </c>
      <c r="F54" s="28">
        <f>SUM(E54*0.5)</f>
        <v>33.15</v>
      </c>
      <c r="G54" s="29"/>
      <c r="H54" s="30">
        <v>82.4</v>
      </c>
      <c r="I54" s="30">
        <f>H54*0.5</f>
        <v>41.2</v>
      </c>
      <c r="J54" s="30">
        <f>F54+G54+I54</f>
        <v>74.35</v>
      </c>
      <c r="K54" s="29">
        <v>9</v>
      </c>
      <c r="L54" s="29" t="s">
        <v>35</v>
      </c>
      <c r="M54" s="29"/>
    </row>
    <row r="55" s="2" customFormat="1" ht="14.25" spans="1:13">
      <c r="A55" s="13">
        <v>52</v>
      </c>
      <c r="B55" s="13" t="s">
        <v>125</v>
      </c>
      <c r="C55" s="26" t="s">
        <v>126</v>
      </c>
      <c r="D55" s="27" t="s">
        <v>108</v>
      </c>
      <c r="E55" s="28">
        <v>69.9</v>
      </c>
      <c r="F55" s="28">
        <f>SUM(E55*0.5)</f>
        <v>34.95</v>
      </c>
      <c r="G55" s="29">
        <v>4</v>
      </c>
      <c r="H55" s="30">
        <v>70.4</v>
      </c>
      <c r="I55" s="30">
        <f>H55*0.5</f>
        <v>35.2</v>
      </c>
      <c r="J55" s="30">
        <f>F55+G55+I55</f>
        <v>74.15</v>
      </c>
      <c r="K55" s="29">
        <v>10</v>
      </c>
      <c r="L55" s="29" t="s">
        <v>35</v>
      </c>
      <c r="M55" s="29"/>
    </row>
    <row r="56" s="2" customFormat="1" ht="14.25" spans="1:13">
      <c r="A56" s="13">
        <v>53</v>
      </c>
      <c r="B56" s="13" t="s">
        <v>127</v>
      </c>
      <c r="C56" s="26" t="s">
        <v>128</v>
      </c>
      <c r="D56" s="27" t="s">
        <v>108</v>
      </c>
      <c r="E56" s="28">
        <v>56.3</v>
      </c>
      <c r="F56" s="28">
        <f>SUM(E56*0.5)</f>
        <v>28.15</v>
      </c>
      <c r="G56" s="29">
        <v>4</v>
      </c>
      <c r="H56" s="30">
        <v>82.8</v>
      </c>
      <c r="I56" s="30">
        <f>H56*0.5</f>
        <v>41.4</v>
      </c>
      <c r="J56" s="30">
        <f>F56+G56+I56</f>
        <v>73.55</v>
      </c>
      <c r="K56" s="29">
        <v>11</v>
      </c>
      <c r="L56" s="29" t="s">
        <v>35</v>
      </c>
      <c r="M56" s="29"/>
    </row>
    <row r="57" s="2" customFormat="1" ht="14.25" spans="1:13">
      <c r="A57" s="13">
        <v>54</v>
      </c>
      <c r="B57" s="13" t="s">
        <v>129</v>
      </c>
      <c r="C57" s="26" t="s">
        <v>130</v>
      </c>
      <c r="D57" s="27" t="s">
        <v>108</v>
      </c>
      <c r="E57" s="28">
        <v>65.2</v>
      </c>
      <c r="F57" s="28">
        <f>SUM(E57*0.5)</f>
        <v>32.6</v>
      </c>
      <c r="G57" s="29"/>
      <c r="H57" s="30">
        <v>81.6</v>
      </c>
      <c r="I57" s="30">
        <f>H57*0.5</f>
        <v>40.8</v>
      </c>
      <c r="J57" s="30">
        <f>F57+G57+I57</f>
        <v>73.4</v>
      </c>
      <c r="K57" s="29">
        <v>12</v>
      </c>
      <c r="L57" s="29" t="s">
        <v>35</v>
      </c>
      <c r="M57" s="29"/>
    </row>
    <row r="58" s="2" customFormat="1" ht="14.25" spans="1:13">
      <c r="A58" s="13">
        <v>55</v>
      </c>
      <c r="B58" s="13" t="s">
        <v>131</v>
      </c>
      <c r="C58" s="26" t="s">
        <v>132</v>
      </c>
      <c r="D58" s="27" t="s">
        <v>108</v>
      </c>
      <c r="E58" s="28">
        <v>66.5</v>
      </c>
      <c r="F58" s="28">
        <f>SUM(E58*0.5)</f>
        <v>33.25</v>
      </c>
      <c r="G58" s="29">
        <v>4</v>
      </c>
      <c r="H58" s="30">
        <v>71.4</v>
      </c>
      <c r="I58" s="30">
        <f>H58*0.5</f>
        <v>35.7</v>
      </c>
      <c r="J58" s="30">
        <f>F58+G58+I58</f>
        <v>72.95</v>
      </c>
      <c r="K58" s="29">
        <v>13</v>
      </c>
      <c r="L58" s="29" t="s">
        <v>35</v>
      </c>
      <c r="M58" s="29"/>
    </row>
    <row r="59" s="2" customFormat="1" ht="14.25" spans="1:13">
      <c r="A59" s="13">
        <v>56</v>
      </c>
      <c r="B59" s="13" t="s">
        <v>133</v>
      </c>
      <c r="C59" s="26" t="s">
        <v>134</v>
      </c>
      <c r="D59" s="27" t="s">
        <v>108</v>
      </c>
      <c r="E59" s="28">
        <v>60.2</v>
      </c>
      <c r="F59" s="28">
        <f>SUM(E59*0.5)</f>
        <v>30.1</v>
      </c>
      <c r="G59" s="29">
        <v>4</v>
      </c>
      <c r="H59" s="30">
        <v>76.4</v>
      </c>
      <c r="I59" s="30">
        <f>H59*0.5</f>
        <v>38.2</v>
      </c>
      <c r="J59" s="30">
        <f>F59+G59+I59</f>
        <v>72.3</v>
      </c>
      <c r="K59" s="29">
        <v>14</v>
      </c>
      <c r="L59" s="29" t="s">
        <v>35</v>
      </c>
      <c r="M59" s="29"/>
    </row>
    <row r="60" s="2" customFormat="1" ht="14.25" spans="1:13">
      <c r="A60" s="13">
        <v>57</v>
      </c>
      <c r="B60" s="13" t="s">
        <v>135</v>
      </c>
      <c r="C60" s="26" t="s">
        <v>136</v>
      </c>
      <c r="D60" s="27" t="s">
        <v>108</v>
      </c>
      <c r="E60" s="28">
        <v>57.5</v>
      </c>
      <c r="F60" s="28">
        <f>SUM(E60*0.5)</f>
        <v>28.75</v>
      </c>
      <c r="G60" s="29">
        <v>4</v>
      </c>
      <c r="H60" s="30">
        <v>79</v>
      </c>
      <c r="I60" s="30">
        <f>H60*0.5</f>
        <v>39.5</v>
      </c>
      <c r="J60" s="30">
        <f>F60+G60+I60</f>
        <v>72.25</v>
      </c>
      <c r="K60" s="29">
        <v>15</v>
      </c>
      <c r="L60" s="29" t="s">
        <v>35</v>
      </c>
      <c r="M60" s="29"/>
    </row>
    <row r="61" s="2" customFormat="1" ht="14.25" spans="1:13">
      <c r="A61" s="13">
        <v>58</v>
      </c>
      <c r="B61" s="13" t="s">
        <v>137</v>
      </c>
      <c r="C61" s="26" t="s">
        <v>138</v>
      </c>
      <c r="D61" s="27" t="s">
        <v>108</v>
      </c>
      <c r="E61" s="28">
        <v>67.3</v>
      </c>
      <c r="F61" s="28">
        <f>SUM(E61*0.5)</f>
        <v>33.65</v>
      </c>
      <c r="G61" s="29"/>
      <c r="H61" s="30">
        <v>77</v>
      </c>
      <c r="I61" s="30">
        <f>H61*0.5</f>
        <v>38.5</v>
      </c>
      <c r="J61" s="30">
        <f>F61+G61+I61</f>
        <v>72.15</v>
      </c>
      <c r="K61" s="29">
        <v>16</v>
      </c>
      <c r="L61" s="29" t="s">
        <v>35</v>
      </c>
      <c r="M61" s="29"/>
    </row>
    <row r="62" s="2" customFormat="1" ht="14.25" spans="1:13">
      <c r="A62" s="13">
        <v>59</v>
      </c>
      <c r="B62" s="13" t="s">
        <v>139</v>
      </c>
      <c r="C62" s="26" t="s">
        <v>140</v>
      </c>
      <c r="D62" s="27" t="s">
        <v>108</v>
      </c>
      <c r="E62" s="28">
        <v>69.1</v>
      </c>
      <c r="F62" s="28">
        <f>SUM(E62*0.5)</f>
        <v>34.55</v>
      </c>
      <c r="G62" s="29"/>
      <c r="H62" s="30">
        <v>72.2</v>
      </c>
      <c r="I62" s="30">
        <f>H62*0.5</f>
        <v>36.1</v>
      </c>
      <c r="J62" s="30">
        <f>F62+G62+I62</f>
        <v>70.65</v>
      </c>
      <c r="K62" s="29">
        <v>17</v>
      </c>
      <c r="L62" s="29" t="s">
        <v>35</v>
      </c>
      <c r="M62" s="29"/>
    </row>
    <row r="63" s="2" customFormat="1" ht="14.25" spans="1:13">
      <c r="A63" s="13">
        <v>60</v>
      </c>
      <c r="B63" s="13" t="s">
        <v>141</v>
      </c>
      <c r="C63" s="26" t="s">
        <v>142</v>
      </c>
      <c r="D63" s="27" t="s">
        <v>108</v>
      </c>
      <c r="E63" s="28">
        <v>64.9</v>
      </c>
      <c r="F63" s="28">
        <f>SUM(E63*0.5)</f>
        <v>32.45</v>
      </c>
      <c r="G63" s="29"/>
      <c r="H63" s="30">
        <v>76.2</v>
      </c>
      <c r="I63" s="30">
        <f>H63*0.5</f>
        <v>38.1</v>
      </c>
      <c r="J63" s="30">
        <f>F63+G63+I63</f>
        <v>70.55</v>
      </c>
      <c r="K63" s="29">
        <v>18</v>
      </c>
      <c r="L63" s="29" t="s">
        <v>35</v>
      </c>
      <c r="M63" s="29"/>
    </row>
    <row r="64" s="2" customFormat="1" ht="14.25" spans="1:13">
      <c r="A64" s="13">
        <v>61</v>
      </c>
      <c r="B64" s="13" t="s">
        <v>143</v>
      </c>
      <c r="C64" s="26" t="s">
        <v>144</v>
      </c>
      <c r="D64" s="27" t="s">
        <v>108</v>
      </c>
      <c r="E64" s="28">
        <v>66.9</v>
      </c>
      <c r="F64" s="28">
        <f>SUM(E64*0.5)</f>
        <v>33.45</v>
      </c>
      <c r="G64" s="29"/>
      <c r="H64" s="30">
        <v>73</v>
      </c>
      <c r="I64" s="30">
        <f>H64*0.5</f>
        <v>36.5</v>
      </c>
      <c r="J64" s="30">
        <f>F64+G64+I64</f>
        <v>69.95</v>
      </c>
      <c r="K64" s="29">
        <v>19</v>
      </c>
      <c r="L64" s="29" t="s">
        <v>35</v>
      </c>
      <c r="M64" s="29"/>
    </row>
    <row r="65" s="2" customFormat="1" ht="14.25" spans="1:13">
      <c r="A65" s="13">
        <v>62</v>
      </c>
      <c r="B65" s="13" t="s">
        <v>145</v>
      </c>
      <c r="C65" s="26" t="s">
        <v>146</v>
      </c>
      <c r="D65" s="27" t="s">
        <v>108</v>
      </c>
      <c r="E65" s="28">
        <v>67.5</v>
      </c>
      <c r="F65" s="28">
        <f>SUM(E65*0.5)</f>
        <v>33.75</v>
      </c>
      <c r="G65" s="29"/>
      <c r="H65" s="30">
        <v>70.6</v>
      </c>
      <c r="I65" s="30">
        <f>H65*0.5</f>
        <v>35.3</v>
      </c>
      <c r="J65" s="30">
        <f>F65+G65+I65</f>
        <v>69.05</v>
      </c>
      <c r="K65" s="29">
        <v>20</v>
      </c>
      <c r="L65" s="29" t="s">
        <v>35</v>
      </c>
      <c r="M65" s="29"/>
    </row>
    <row r="66" s="2" customFormat="1" ht="14.25" spans="1:13">
      <c r="A66" s="13">
        <v>63</v>
      </c>
      <c r="B66" s="13" t="s">
        <v>147</v>
      </c>
      <c r="C66" s="26" t="s">
        <v>148</v>
      </c>
      <c r="D66" s="27" t="s">
        <v>108</v>
      </c>
      <c r="E66" s="28">
        <v>65.8</v>
      </c>
      <c r="F66" s="28">
        <f>SUM(E66*0.5)</f>
        <v>32.9</v>
      </c>
      <c r="G66" s="29"/>
      <c r="H66" s="30">
        <v>70.4</v>
      </c>
      <c r="I66" s="30">
        <f>H66*0.5</f>
        <v>35.2</v>
      </c>
      <c r="J66" s="30">
        <f>F66+G66+I66</f>
        <v>68.1</v>
      </c>
      <c r="K66" s="29">
        <v>21</v>
      </c>
      <c r="L66" s="29" t="s">
        <v>35</v>
      </c>
      <c r="M66" s="29"/>
    </row>
    <row r="67" s="2" customFormat="1" ht="14.25" spans="1:13">
      <c r="A67" s="13">
        <v>64</v>
      </c>
      <c r="B67" s="13" t="s">
        <v>149</v>
      </c>
      <c r="C67" s="26" t="s">
        <v>150</v>
      </c>
      <c r="D67" s="27" t="s">
        <v>108</v>
      </c>
      <c r="E67" s="28">
        <v>63.4</v>
      </c>
      <c r="F67" s="28">
        <f>SUM(E67*0.5)</f>
        <v>31.7</v>
      </c>
      <c r="G67" s="29"/>
      <c r="H67" s="30">
        <v>71</v>
      </c>
      <c r="I67" s="30">
        <f>H67*0.5</f>
        <v>35.5</v>
      </c>
      <c r="J67" s="30">
        <f>F67+G67+I67</f>
        <v>67.2</v>
      </c>
      <c r="K67" s="29">
        <v>22</v>
      </c>
      <c r="L67" s="29" t="s">
        <v>35</v>
      </c>
      <c r="M67" s="29"/>
    </row>
    <row r="68" s="2" customFormat="1" ht="14.25" spans="1:13">
      <c r="A68" s="13">
        <v>65</v>
      </c>
      <c r="B68" s="13" t="s">
        <v>151</v>
      </c>
      <c r="C68" s="26" t="s">
        <v>152</v>
      </c>
      <c r="D68" s="27" t="s">
        <v>108</v>
      </c>
      <c r="E68" s="28">
        <v>63.4</v>
      </c>
      <c r="F68" s="28">
        <f>SUM(E68*0.5)</f>
        <v>31.7</v>
      </c>
      <c r="G68" s="29"/>
      <c r="H68" s="30">
        <v>70.4</v>
      </c>
      <c r="I68" s="30">
        <f>H68*0.5</f>
        <v>35.2</v>
      </c>
      <c r="J68" s="30">
        <f>F68+G68+I68</f>
        <v>66.9</v>
      </c>
      <c r="K68" s="29">
        <v>23</v>
      </c>
      <c r="L68" s="29" t="s">
        <v>35</v>
      </c>
      <c r="M68" s="29"/>
    </row>
    <row r="69" s="1" customFormat="1" ht="14.25" spans="1:13">
      <c r="A69" s="20">
        <v>66</v>
      </c>
      <c r="B69" s="20" t="s">
        <v>153</v>
      </c>
      <c r="C69" s="21" t="s">
        <v>154</v>
      </c>
      <c r="D69" s="22" t="s">
        <v>155</v>
      </c>
      <c r="E69" s="23">
        <v>71.9</v>
      </c>
      <c r="F69" s="23">
        <f>SUM(E69*0.5)</f>
        <v>35.95</v>
      </c>
      <c r="G69" s="24">
        <v>4</v>
      </c>
      <c r="H69" s="25">
        <v>88.2</v>
      </c>
      <c r="I69" s="25">
        <f>H69*0.5</f>
        <v>44.1</v>
      </c>
      <c r="J69" s="25">
        <f>F69+G69+I69</f>
        <v>84.05</v>
      </c>
      <c r="K69" s="24">
        <v>1</v>
      </c>
      <c r="L69" s="24" t="s">
        <v>18</v>
      </c>
      <c r="M69" s="24"/>
    </row>
    <row r="70" s="1" customFormat="1" ht="14.25" spans="1:13">
      <c r="A70" s="20">
        <v>67</v>
      </c>
      <c r="B70" s="20" t="s">
        <v>156</v>
      </c>
      <c r="C70" s="21" t="s">
        <v>157</v>
      </c>
      <c r="D70" s="22" t="s">
        <v>155</v>
      </c>
      <c r="E70" s="23">
        <v>76.5</v>
      </c>
      <c r="F70" s="23">
        <f>SUM(E70*0.5)</f>
        <v>38.25</v>
      </c>
      <c r="G70" s="24">
        <v>6</v>
      </c>
      <c r="H70" s="25">
        <v>77.8</v>
      </c>
      <c r="I70" s="25">
        <f>H70*0.5</f>
        <v>38.9</v>
      </c>
      <c r="J70" s="25">
        <f>F70+G70+I70</f>
        <v>83.15</v>
      </c>
      <c r="K70" s="24">
        <v>2</v>
      </c>
      <c r="L70" s="24" t="s">
        <v>18</v>
      </c>
      <c r="M70" s="24"/>
    </row>
    <row r="71" s="1" customFormat="1" ht="14.25" spans="1:13">
      <c r="A71" s="20">
        <v>68</v>
      </c>
      <c r="B71" s="20" t="s">
        <v>158</v>
      </c>
      <c r="C71" s="21" t="s">
        <v>159</v>
      </c>
      <c r="D71" s="22" t="s">
        <v>155</v>
      </c>
      <c r="E71" s="23">
        <v>69.5</v>
      </c>
      <c r="F71" s="23">
        <f>SUM(E71*0.5)</f>
        <v>34.75</v>
      </c>
      <c r="G71" s="24">
        <v>2</v>
      </c>
      <c r="H71" s="25">
        <v>89.2</v>
      </c>
      <c r="I71" s="25">
        <f>H71*0.5</f>
        <v>44.6</v>
      </c>
      <c r="J71" s="25">
        <f>F71+G71+I71</f>
        <v>81.35</v>
      </c>
      <c r="K71" s="24">
        <v>3</v>
      </c>
      <c r="L71" s="24" t="s">
        <v>18</v>
      </c>
      <c r="M71" s="24"/>
    </row>
    <row r="72" s="1" customFormat="1" ht="14.25" spans="1:13">
      <c r="A72" s="20">
        <v>69</v>
      </c>
      <c r="B72" s="20" t="s">
        <v>160</v>
      </c>
      <c r="C72" s="21" t="s">
        <v>161</v>
      </c>
      <c r="D72" s="22" t="s">
        <v>155</v>
      </c>
      <c r="E72" s="23">
        <v>70.6</v>
      </c>
      <c r="F72" s="23">
        <f>SUM(E72*0.5)</f>
        <v>35.3</v>
      </c>
      <c r="G72" s="24">
        <v>4</v>
      </c>
      <c r="H72" s="25">
        <v>79.4</v>
      </c>
      <c r="I72" s="25">
        <f>H72*0.5</f>
        <v>39.7</v>
      </c>
      <c r="J72" s="25">
        <f>F72+G72+I72</f>
        <v>79</v>
      </c>
      <c r="K72" s="24">
        <v>4</v>
      </c>
      <c r="L72" s="24" t="s">
        <v>18</v>
      </c>
      <c r="M72" s="24"/>
    </row>
    <row r="73" s="1" customFormat="1" ht="14.25" spans="1:13">
      <c r="A73" s="20">
        <v>70</v>
      </c>
      <c r="B73" s="20" t="s">
        <v>162</v>
      </c>
      <c r="C73" s="21" t="s">
        <v>163</v>
      </c>
      <c r="D73" s="22" t="s">
        <v>155</v>
      </c>
      <c r="E73" s="23">
        <v>73.5</v>
      </c>
      <c r="F73" s="23">
        <f>SUM(E73*0.5)</f>
        <v>36.75</v>
      </c>
      <c r="G73" s="24"/>
      <c r="H73" s="25">
        <v>84</v>
      </c>
      <c r="I73" s="25">
        <f>H73*0.5</f>
        <v>42</v>
      </c>
      <c r="J73" s="25">
        <f>F73+G73+I73</f>
        <v>78.75</v>
      </c>
      <c r="K73" s="24">
        <v>5</v>
      </c>
      <c r="L73" s="24" t="s">
        <v>18</v>
      </c>
      <c r="M73" s="24"/>
    </row>
    <row r="74" s="1" customFormat="1" ht="14.25" spans="1:13">
      <c r="A74" s="20">
        <v>71</v>
      </c>
      <c r="B74" s="20" t="s">
        <v>164</v>
      </c>
      <c r="C74" s="21" t="s">
        <v>165</v>
      </c>
      <c r="D74" s="22" t="s">
        <v>155</v>
      </c>
      <c r="E74" s="23">
        <v>66.2</v>
      </c>
      <c r="F74" s="23">
        <f>SUM(E74*0.5)</f>
        <v>33.1</v>
      </c>
      <c r="G74" s="24"/>
      <c r="H74" s="25">
        <v>87.6</v>
      </c>
      <c r="I74" s="25">
        <f>H74*0.5</f>
        <v>43.8</v>
      </c>
      <c r="J74" s="25">
        <f>F74+G74+I74</f>
        <v>76.9</v>
      </c>
      <c r="K74" s="24">
        <v>6</v>
      </c>
      <c r="L74" s="24" t="s">
        <v>18</v>
      </c>
      <c r="M74" s="24"/>
    </row>
    <row r="75" s="1" customFormat="1" ht="14.25" spans="1:13">
      <c r="A75" s="20">
        <v>72</v>
      </c>
      <c r="B75" s="20" t="s">
        <v>166</v>
      </c>
      <c r="C75" s="21" t="s">
        <v>167</v>
      </c>
      <c r="D75" s="22" t="s">
        <v>155</v>
      </c>
      <c r="E75" s="23">
        <v>72.5</v>
      </c>
      <c r="F75" s="23">
        <f>SUM(E75*0.5)</f>
        <v>36.25</v>
      </c>
      <c r="G75" s="24"/>
      <c r="H75" s="25">
        <v>81.2</v>
      </c>
      <c r="I75" s="25">
        <f>H75*0.5</f>
        <v>40.6</v>
      </c>
      <c r="J75" s="25">
        <f>F75+G75+I75</f>
        <v>76.85</v>
      </c>
      <c r="K75" s="24">
        <v>7</v>
      </c>
      <c r="L75" s="24" t="s">
        <v>18</v>
      </c>
      <c r="M75" s="24"/>
    </row>
    <row r="76" s="1" customFormat="1" ht="14.25" spans="1:13">
      <c r="A76" s="20">
        <v>73</v>
      </c>
      <c r="B76" s="20" t="s">
        <v>168</v>
      </c>
      <c r="C76" s="21" t="s">
        <v>169</v>
      </c>
      <c r="D76" s="22" t="s">
        <v>155</v>
      </c>
      <c r="E76" s="23">
        <v>61.9</v>
      </c>
      <c r="F76" s="23">
        <f>SUM(E76*0.5)</f>
        <v>30.95</v>
      </c>
      <c r="G76" s="24"/>
      <c r="H76" s="25">
        <v>86.2</v>
      </c>
      <c r="I76" s="25">
        <f>H76*0.5</f>
        <v>43.1</v>
      </c>
      <c r="J76" s="25">
        <f>F76+G76+I76</f>
        <v>74.05</v>
      </c>
      <c r="K76" s="24">
        <v>8</v>
      </c>
      <c r="L76" s="24" t="s">
        <v>18</v>
      </c>
      <c r="M76" s="24"/>
    </row>
    <row r="77" s="2" customFormat="1" ht="14.25" spans="1:13">
      <c r="A77" s="13">
        <v>74</v>
      </c>
      <c r="B77" s="13" t="s">
        <v>170</v>
      </c>
      <c r="C77" s="26" t="s">
        <v>171</v>
      </c>
      <c r="D77" s="27" t="s">
        <v>155</v>
      </c>
      <c r="E77" s="28">
        <v>62.4</v>
      </c>
      <c r="F77" s="28">
        <f>SUM(E77*0.5)</f>
        <v>31.2</v>
      </c>
      <c r="G77" s="29">
        <v>2</v>
      </c>
      <c r="H77" s="30">
        <v>81.4</v>
      </c>
      <c r="I77" s="30">
        <f>H77*0.5</f>
        <v>40.7</v>
      </c>
      <c r="J77" s="30">
        <f>F77+G77+I77</f>
        <v>73.9</v>
      </c>
      <c r="K77" s="29">
        <v>9</v>
      </c>
      <c r="L77" s="29" t="s">
        <v>35</v>
      </c>
      <c r="M77" s="29"/>
    </row>
    <row r="78" s="2" customFormat="1" ht="14.25" spans="1:13">
      <c r="A78" s="13">
        <v>75</v>
      </c>
      <c r="B78" s="13" t="s">
        <v>172</v>
      </c>
      <c r="C78" s="26" t="s">
        <v>173</v>
      </c>
      <c r="D78" s="27" t="s">
        <v>155</v>
      </c>
      <c r="E78" s="28">
        <v>63.5</v>
      </c>
      <c r="F78" s="28">
        <f>SUM(E78*0.5)</f>
        <v>31.75</v>
      </c>
      <c r="G78" s="29"/>
      <c r="H78" s="30">
        <v>83</v>
      </c>
      <c r="I78" s="30">
        <f>H78*0.5</f>
        <v>41.5</v>
      </c>
      <c r="J78" s="30">
        <f>F78+G78+I78</f>
        <v>73.25</v>
      </c>
      <c r="K78" s="29">
        <v>10</v>
      </c>
      <c r="L78" s="29" t="s">
        <v>35</v>
      </c>
      <c r="M78" s="29"/>
    </row>
    <row r="79" s="2" customFormat="1" ht="14.25" spans="1:13">
      <c r="A79" s="13">
        <v>76</v>
      </c>
      <c r="B79" s="13" t="s">
        <v>174</v>
      </c>
      <c r="C79" s="26" t="s">
        <v>175</v>
      </c>
      <c r="D79" s="27" t="s">
        <v>155</v>
      </c>
      <c r="E79" s="28">
        <v>55.5</v>
      </c>
      <c r="F79" s="28">
        <f>SUM(E79*0.5)</f>
        <v>27.75</v>
      </c>
      <c r="G79" s="29">
        <v>4</v>
      </c>
      <c r="H79" s="30">
        <v>81.8</v>
      </c>
      <c r="I79" s="30">
        <f>H79*0.5</f>
        <v>40.9</v>
      </c>
      <c r="J79" s="30">
        <f>F79+G79+I79</f>
        <v>72.65</v>
      </c>
      <c r="K79" s="29">
        <v>11</v>
      </c>
      <c r="L79" s="29" t="s">
        <v>35</v>
      </c>
      <c r="M79" s="29"/>
    </row>
    <row r="80" s="2" customFormat="1" ht="14.25" spans="1:13">
      <c r="A80" s="13">
        <v>77</v>
      </c>
      <c r="B80" s="13" t="s">
        <v>176</v>
      </c>
      <c r="C80" s="26" t="s">
        <v>177</v>
      </c>
      <c r="D80" s="27" t="s">
        <v>155</v>
      </c>
      <c r="E80" s="28">
        <v>65.9</v>
      </c>
      <c r="F80" s="28">
        <f>SUM(E80*0.5)</f>
        <v>32.95</v>
      </c>
      <c r="G80" s="29"/>
      <c r="H80" s="30">
        <v>79.2</v>
      </c>
      <c r="I80" s="30">
        <f>H80*0.5</f>
        <v>39.6</v>
      </c>
      <c r="J80" s="30">
        <f>F80+G80+I80</f>
        <v>72.55</v>
      </c>
      <c r="K80" s="29">
        <v>12</v>
      </c>
      <c r="L80" s="29" t="s">
        <v>35</v>
      </c>
      <c r="M80" s="29"/>
    </row>
    <row r="81" s="2" customFormat="1" ht="14.25" spans="1:13">
      <c r="A81" s="13">
        <v>78</v>
      </c>
      <c r="B81" s="13" t="s">
        <v>178</v>
      </c>
      <c r="C81" s="26" t="s">
        <v>179</v>
      </c>
      <c r="D81" s="27" t="s">
        <v>155</v>
      </c>
      <c r="E81" s="28">
        <v>64.7</v>
      </c>
      <c r="F81" s="28">
        <f>SUM(E81*0.5)</f>
        <v>32.35</v>
      </c>
      <c r="G81" s="29"/>
      <c r="H81" s="30">
        <v>80</v>
      </c>
      <c r="I81" s="30">
        <f>H81*0.5</f>
        <v>40</v>
      </c>
      <c r="J81" s="30">
        <f>F81+G81+I81</f>
        <v>72.35</v>
      </c>
      <c r="K81" s="29">
        <v>13</v>
      </c>
      <c r="L81" s="29" t="s">
        <v>35</v>
      </c>
      <c r="M81" s="29"/>
    </row>
    <row r="82" s="2" customFormat="1" ht="14.25" spans="1:13">
      <c r="A82" s="13">
        <v>79</v>
      </c>
      <c r="B82" s="13" t="s">
        <v>180</v>
      </c>
      <c r="C82" s="26" t="s">
        <v>181</v>
      </c>
      <c r="D82" s="27" t="s">
        <v>155</v>
      </c>
      <c r="E82" s="28">
        <v>60.8</v>
      </c>
      <c r="F82" s="28">
        <f>SUM(E82*0.5)</f>
        <v>30.4</v>
      </c>
      <c r="G82" s="29"/>
      <c r="H82" s="30">
        <v>82.4</v>
      </c>
      <c r="I82" s="30">
        <f>H82*0.5</f>
        <v>41.2</v>
      </c>
      <c r="J82" s="30">
        <f>F82+G82+I82</f>
        <v>71.6</v>
      </c>
      <c r="K82" s="29">
        <v>14</v>
      </c>
      <c r="L82" s="29" t="s">
        <v>35</v>
      </c>
      <c r="M82" s="29"/>
    </row>
    <row r="83" s="2" customFormat="1" ht="14.25" spans="1:13">
      <c r="A83" s="13">
        <v>80</v>
      </c>
      <c r="B83" s="13" t="s">
        <v>182</v>
      </c>
      <c r="C83" s="26" t="s">
        <v>183</v>
      </c>
      <c r="D83" s="27" t="s">
        <v>155</v>
      </c>
      <c r="E83" s="28">
        <v>55.3</v>
      </c>
      <c r="F83" s="28">
        <f>SUM(E83*0.5)</f>
        <v>27.65</v>
      </c>
      <c r="G83" s="29">
        <v>4</v>
      </c>
      <c r="H83" s="30">
        <v>78.6</v>
      </c>
      <c r="I83" s="30">
        <f>H83*0.5</f>
        <v>39.3</v>
      </c>
      <c r="J83" s="30">
        <f>F83+G83+I83</f>
        <v>70.95</v>
      </c>
      <c r="K83" s="29">
        <v>15</v>
      </c>
      <c r="L83" s="29" t="s">
        <v>35</v>
      </c>
      <c r="M83" s="29"/>
    </row>
    <row r="84" s="2" customFormat="1" ht="14.25" spans="1:13">
      <c r="A84" s="13">
        <v>81</v>
      </c>
      <c r="B84" s="13" t="s">
        <v>184</v>
      </c>
      <c r="C84" s="26" t="s">
        <v>185</v>
      </c>
      <c r="D84" s="27" t="s">
        <v>155</v>
      </c>
      <c r="E84" s="28">
        <v>62.5</v>
      </c>
      <c r="F84" s="28">
        <f>SUM(E84*0.5)</f>
        <v>31.25</v>
      </c>
      <c r="G84" s="29"/>
      <c r="H84" s="30">
        <v>77.4</v>
      </c>
      <c r="I84" s="30">
        <f>H84*0.5</f>
        <v>38.7</v>
      </c>
      <c r="J84" s="30">
        <f>F84+G84+I84</f>
        <v>69.95</v>
      </c>
      <c r="K84" s="29">
        <v>16</v>
      </c>
      <c r="L84" s="29" t="s">
        <v>35</v>
      </c>
      <c r="M84" s="29"/>
    </row>
    <row r="85" s="2" customFormat="1" ht="14.25" spans="1:13">
      <c r="A85" s="13">
        <v>82</v>
      </c>
      <c r="B85" s="13" t="s">
        <v>186</v>
      </c>
      <c r="C85" s="26" t="s">
        <v>187</v>
      </c>
      <c r="D85" s="27" t="s">
        <v>155</v>
      </c>
      <c r="E85" s="28">
        <v>58</v>
      </c>
      <c r="F85" s="28">
        <f>SUM(E85*0.5)</f>
        <v>29</v>
      </c>
      <c r="G85" s="29">
        <v>2</v>
      </c>
      <c r="H85" s="30">
        <v>77.2</v>
      </c>
      <c r="I85" s="30">
        <f>H85*0.5</f>
        <v>38.6</v>
      </c>
      <c r="J85" s="30">
        <f>F85+G85+I85</f>
        <v>69.6</v>
      </c>
      <c r="K85" s="29">
        <v>17</v>
      </c>
      <c r="L85" s="29" t="s">
        <v>35</v>
      </c>
      <c r="M85" s="29"/>
    </row>
    <row r="86" s="2" customFormat="1" ht="14.25" spans="1:13">
      <c r="A86" s="13">
        <v>83</v>
      </c>
      <c r="B86" s="13" t="s">
        <v>188</v>
      </c>
      <c r="C86" s="26" t="s">
        <v>189</v>
      </c>
      <c r="D86" s="27" t="s">
        <v>155</v>
      </c>
      <c r="E86" s="28">
        <v>61.4</v>
      </c>
      <c r="F86" s="28">
        <f>SUM(E86*0.5)</f>
        <v>30.7</v>
      </c>
      <c r="G86" s="29"/>
      <c r="H86" s="30">
        <v>76.2</v>
      </c>
      <c r="I86" s="30">
        <f>H86*0.5</f>
        <v>38.1</v>
      </c>
      <c r="J86" s="30">
        <f>F86+G86+I86</f>
        <v>68.8</v>
      </c>
      <c r="K86" s="29">
        <v>18</v>
      </c>
      <c r="L86" s="29" t="s">
        <v>35</v>
      </c>
      <c r="M86" s="29"/>
    </row>
    <row r="87" s="2" customFormat="1" ht="14.25" spans="1:13">
      <c r="A87" s="13">
        <v>84</v>
      </c>
      <c r="B87" s="13" t="s">
        <v>190</v>
      </c>
      <c r="C87" s="26" t="s">
        <v>191</v>
      </c>
      <c r="D87" s="27" t="s">
        <v>155</v>
      </c>
      <c r="E87" s="28">
        <v>61.4</v>
      </c>
      <c r="F87" s="28">
        <f>SUM(E87*0.5)</f>
        <v>30.7</v>
      </c>
      <c r="G87" s="29"/>
      <c r="H87" s="30">
        <v>72.4</v>
      </c>
      <c r="I87" s="30">
        <f>H87*0.5</f>
        <v>36.2</v>
      </c>
      <c r="J87" s="30">
        <f>F87+G87+I87</f>
        <v>66.9</v>
      </c>
      <c r="K87" s="29">
        <v>19</v>
      </c>
      <c r="L87" s="29" t="s">
        <v>35</v>
      </c>
      <c r="M87" s="29"/>
    </row>
    <row r="88" s="2" customFormat="1" ht="14.25" spans="1:13">
      <c r="A88" s="13">
        <v>85</v>
      </c>
      <c r="B88" s="13" t="s">
        <v>192</v>
      </c>
      <c r="C88" s="26" t="s">
        <v>193</v>
      </c>
      <c r="D88" s="27" t="s">
        <v>155</v>
      </c>
      <c r="E88" s="28">
        <v>67.1</v>
      </c>
      <c r="F88" s="28">
        <f>SUM(E88*0.5)</f>
        <v>33.55</v>
      </c>
      <c r="G88" s="29"/>
      <c r="H88" s="30">
        <v>4.2</v>
      </c>
      <c r="I88" s="30">
        <f>H88*0.5</f>
        <v>2.1</v>
      </c>
      <c r="J88" s="30">
        <f>F88+G88+I88</f>
        <v>35.65</v>
      </c>
      <c r="K88" s="29">
        <v>20</v>
      </c>
      <c r="L88" s="29" t="s">
        <v>35</v>
      </c>
      <c r="M88" s="29"/>
    </row>
    <row r="89" ht="14.25" spans="1:13">
      <c r="A89" s="13">
        <v>86</v>
      </c>
      <c r="B89" s="13" t="s">
        <v>194</v>
      </c>
      <c r="C89" s="26" t="s">
        <v>195</v>
      </c>
      <c r="D89" s="27" t="s">
        <v>155</v>
      </c>
      <c r="E89" s="28">
        <v>60.9</v>
      </c>
      <c r="F89" s="28">
        <f>SUM(E89*0.5)</f>
        <v>30.45</v>
      </c>
      <c r="G89" s="29"/>
      <c r="H89" s="30" t="s">
        <v>101</v>
      </c>
      <c r="I89" s="30" t="s">
        <v>102</v>
      </c>
      <c r="J89" s="30" t="s">
        <v>102</v>
      </c>
      <c r="K89" s="29"/>
      <c r="L89" s="29" t="s">
        <v>35</v>
      </c>
      <c r="M89" s="31"/>
    </row>
  </sheetData>
  <autoFilter xmlns:etc="http://www.wps.cn/officeDocument/2017/etCustomData" ref="A3:M88" etc:filterBottomFollowUsedRange="0">
    <extLst/>
  </autoFilter>
  <sortState ref="A69:M89">
    <sortCondition ref="J69:J89" descending="1"/>
  </sortState>
  <mergeCells count="2">
    <mergeCell ref="A1:M1"/>
    <mergeCell ref="A2:M2"/>
  </mergeCells>
  <pageMargins left="0.629861111111111" right="0.118055555555556" top="0.236111111111111" bottom="0.236111111111111" header="0.196527777777778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2025-06-16T06:17:00Z</dcterms:created>
  <dcterms:modified xsi:type="dcterms:W3CDTF">2025-06-30T02:15:39Z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FD153048F41242D3964214B8AB9AD2E6_13</vt:lpwstr>
  </property>
  <property fmtid="{D5CDD505-2E9C-101B-9397-08002B2CF9AE}" pid="3" name="KSOProductBuildVer">
    <vt:lpwstr>2052-12.1.0.21541</vt:lpwstr>
  </property>
</Properties>
</file>